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0580" windowHeight="10080" tabRatio="599" activeTab="0"/>
  </bookViews>
  <sheets>
    <sheet name="輸入" sheetId="1" r:id="rId1"/>
    <sheet name="工作表1" sheetId="2" state="hidden" r:id="rId2"/>
  </sheets>
  <definedNames>
    <definedName name="A">#REF!</definedName>
    <definedName name="B">#REF!</definedName>
    <definedName name="C_">#REF!</definedName>
    <definedName name="行業類別">#REF!</definedName>
    <definedName name="是否加保">#REF!</definedName>
  </definedNames>
  <calcPr fullCalcOnLoad="1"/>
</workbook>
</file>

<file path=xl/sharedStrings.xml><?xml version="1.0" encoding="utf-8"?>
<sst xmlns="http://schemas.openxmlformats.org/spreadsheetml/2006/main" count="64" uniqueCount="60">
  <si>
    <t>灰色不需填寫</t>
  </si>
  <si>
    <t>黃色為下拉選項</t>
  </si>
  <si>
    <t>空白為需填寫</t>
  </si>
  <si>
    <t>計畫別</t>
  </si>
  <si>
    <t>保費</t>
  </si>
  <si>
    <t>公司地址</t>
  </si>
  <si>
    <t>公司統編</t>
  </si>
  <si>
    <t>B. 業務員資料(必填)</t>
  </si>
  <si>
    <t>業務員姓名</t>
  </si>
  <si>
    <t>登錄證字號</t>
  </si>
  <si>
    <t>業務員手機</t>
  </si>
  <si>
    <t>編號</t>
  </si>
  <si>
    <t>姓名</t>
  </si>
  <si>
    <t>身份證字號</t>
  </si>
  <si>
    <t>總保費</t>
  </si>
  <si>
    <t>A. 基本資料(必填)</t>
  </si>
  <si>
    <t>分機號碼</t>
  </si>
  <si>
    <t>出生日期
(民國 年.月.日)</t>
  </si>
  <si>
    <t>申請日
(民國 年.月.日)</t>
  </si>
  <si>
    <t>生效日
(民國 年.月.日)</t>
  </si>
  <si>
    <t>單位名稱
(XX保經_單位名稱)</t>
  </si>
  <si>
    <t>單位代號
(6XX-XX)</t>
  </si>
  <si>
    <t>郵遞區號</t>
  </si>
  <si>
    <t>要保人公司名稱</t>
  </si>
  <si>
    <t>承辦人員E-mail</t>
  </si>
  <si>
    <t>公司承辦人員姓名</t>
  </si>
  <si>
    <t>D. 投保名冊</t>
  </si>
  <si>
    <t>公司負責人姓名</t>
  </si>
  <si>
    <t>C. 負責人</t>
  </si>
  <si>
    <t>附加險</t>
  </si>
  <si>
    <t>工作內容</t>
  </si>
  <si>
    <t>一般意外身故殘廢保險金</t>
  </si>
  <si>
    <t>高速鐵路意外身故殘廢保險金</t>
  </si>
  <si>
    <t>實支實付傷害醫療保險金</t>
  </si>
  <si>
    <t>顏面傷殘整型費用保險金</t>
  </si>
  <si>
    <t>日額型傷害醫療保險金</t>
  </si>
  <si>
    <t>重大傷殘住院補償保險金(一級~六級殘日額型)</t>
  </si>
  <si>
    <t>職業類別1~4類 保費</t>
  </si>
  <si>
    <t>增額殘廢保險金</t>
  </si>
  <si>
    <t>重大燒燙傷保險金</t>
  </si>
  <si>
    <t>居家療養金</t>
  </si>
  <si>
    <t>職業類別1~4類 保費</t>
  </si>
  <si>
    <t>附加險</t>
  </si>
  <si>
    <t>是否為本國人</t>
  </si>
  <si>
    <t>是</t>
  </si>
  <si>
    <t>計畫C</t>
  </si>
  <si>
    <t>計畫A</t>
  </si>
  <si>
    <t>計畫B</t>
  </si>
  <si>
    <t>計畫D</t>
  </si>
  <si>
    <t>計畫E</t>
  </si>
  <si>
    <t>計畫A</t>
  </si>
  <si>
    <t>計畫B</t>
  </si>
  <si>
    <t>計畫C</t>
  </si>
  <si>
    <t>計畫D</t>
  </si>
  <si>
    <t>計畫E</t>
  </si>
  <si>
    <t>方案一</t>
  </si>
  <si>
    <t>方案二</t>
  </si>
  <si>
    <t>※ 核定名冊示之每人保費為一~四類保費，如核定名冊僅中有五類人員時，最終仍以經核保審核通過後判定之職級類別與保費為準</t>
  </si>
  <si>
    <t>公司電話</t>
  </si>
  <si>
    <t>↑↑↑↑↑ 如需加購附加險請選擇方案一或方案二；如不需要附加險請刪除。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</si>
</sst>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0_ "/>
    <numFmt numFmtId="179" formatCode="_(* #,##0.00_);_(* \(#,##0.00\);_(* &quot;-&quot;??_);_(@_)"/>
    <numFmt numFmtId="180" formatCode="_(* #,##0_);_(* \(#,##0\);_(* &quot;-&quot;??_);_(@_)"/>
    <numFmt numFmtId="181" formatCode="_(* #,##0_);_(* \(#,##0\);_(* &quot;-&quot;_);_(@_)"/>
    <numFmt numFmtId="182" formatCode="#,##0_ "/>
    <numFmt numFmtId="183" formatCode="m&quot;月&quot;d&quot;日&quot;"/>
    <numFmt numFmtId="184" formatCode="0.00;[Red]0.00"/>
    <numFmt numFmtId="185" formatCode="0.0;[Red]0.0"/>
    <numFmt numFmtId="186" formatCode="[&gt;99999999]0000\-000\-000;000\-000\-000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);[Red]\(0.00\)"/>
    <numFmt numFmtId="193" formatCode="yyyy/mm"/>
    <numFmt numFmtId="194" formatCode="mm"/>
    <numFmt numFmtId="195" formatCode="[$-404]AM/PM\ hh:mm:ss"/>
    <numFmt numFmtId="196" formatCode="yy/mm"/>
    <numFmt numFmtId="197" formatCode="yyyy/m"/>
    <numFmt numFmtId="198" formatCode="h:mm;@"/>
    <numFmt numFmtId="199" formatCode="_-* #,##0.0_-;\-* #,##0.0_-;_-* &quot;-&quot;??_-;_-@_-"/>
    <numFmt numFmtId="200" formatCode="yy/m"/>
    <numFmt numFmtId="201" formatCode="mmm\-yyyy"/>
    <numFmt numFmtId="202" formatCode="yymm"/>
    <numFmt numFmtId="203" formatCode="0;[Red]0"/>
    <numFmt numFmtId="204" formatCode="#,##0.0_);[Red]\(#,##0.0\)"/>
    <numFmt numFmtId="205" formatCode="d\-mm\-yyyy"/>
    <numFmt numFmtId="206" formatCode="[$-409]d\-mmm\-yy;@"/>
    <numFmt numFmtId="207" formatCode="m/d;@"/>
    <numFmt numFmtId="208" formatCode="00/00"/>
    <numFmt numFmtId="209" formatCode="_-* #,##0.0000_-;\-* #,##0.0000_-;_-* &quot;-&quot;??_-;_-@_-"/>
    <numFmt numFmtId="210" formatCode="#,##0.000_);[Red]\(#,##0.000\)"/>
    <numFmt numFmtId="211" formatCode="#,##0.00_);[Red]\(#,##0.00\)"/>
    <numFmt numFmtId="212" formatCode="yyyy/mmm/dd"/>
    <numFmt numFmtId="213" formatCode="0.00000000000000"/>
    <numFmt numFmtId="214" formatCode="yy"/>
    <numFmt numFmtId="215" formatCode="yyyy/mm/dd"/>
    <numFmt numFmtId="216" formatCode="yyyy/m/d;@"/>
    <numFmt numFmtId="217" formatCode="yyyy\-mm\-dd"/>
    <numFmt numFmtId="218" formatCode="&quot;$&quot;#,##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Geneva"/>
      <family val="2"/>
    </font>
    <font>
      <b/>
      <sz val="14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2"/>
      <color indexed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color indexed="8"/>
      <name val="Calibri"/>
      <family val="2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12"/>
      <color rgb="FFFF0000"/>
      <name val="Calibri"/>
      <family val="1"/>
    </font>
    <font>
      <b/>
      <sz val="14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sz val="12"/>
      <color theme="1"/>
      <name val="新細明體"/>
      <family val="1"/>
    </font>
    <font>
      <sz val="11"/>
      <color theme="1"/>
      <name val="Calibri"/>
      <family val="2"/>
    </font>
    <font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1" fillId="0" borderId="0" applyFont="0" applyFill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46" fillId="0" borderId="0" xfId="0" applyFont="1" applyFill="1" applyAlignment="1" applyProtection="1">
      <alignment vertical="center"/>
      <protection locked="0"/>
    </xf>
    <xf numFmtId="0" fontId="0" fillId="32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 hidden="1"/>
    </xf>
    <xf numFmtId="0" fontId="50" fillId="34" borderId="10" xfId="0" applyFont="1" applyFill="1" applyBorder="1" applyAlignment="1" applyProtection="1">
      <alignment vertical="center"/>
      <protection hidden="1"/>
    </xf>
    <xf numFmtId="0" fontId="50" fillId="34" borderId="10" xfId="0" applyFont="1" applyFill="1" applyBorder="1" applyAlignment="1" applyProtection="1">
      <alignment horizontal="center" vertical="center"/>
      <protection hidden="1"/>
    </xf>
    <xf numFmtId="0" fontId="50" fillId="34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35" applyFont="1" applyFill="1" applyBorder="1" applyAlignment="1" applyProtection="1">
      <alignment horizontal="left" vertical="top"/>
      <protection locked="0"/>
    </xf>
    <xf numFmtId="0" fontId="3" fillId="0" borderId="10" xfId="35" applyFont="1" applyFill="1" applyBorder="1" applyAlignment="1" applyProtection="1">
      <alignment horizontal="left" vertical="top"/>
      <protection locked="0"/>
    </xf>
    <xf numFmtId="0" fontId="51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horizontal="center" vertical="center"/>
    </xf>
    <xf numFmtId="177" fontId="52" fillId="0" borderId="0" xfId="40" applyNumberFormat="1" applyFont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203" fontId="52" fillId="0" borderId="10" xfId="40" applyNumberFormat="1" applyFont="1" applyBorder="1" applyAlignment="1">
      <alignment horizontal="center" vertical="center"/>
    </xf>
    <xf numFmtId="203" fontId="52" fillId="0" borderId="11" xfId="40" applyNumberFormat="1" applyFont="1" applyBorder="1" applyAlignment="1">
      <alignment horizontal="center" vertical="center"/>
    </xf>
    <xf numFmtId="203" fontId="52" fillId="0" borderId="12" xfId="40" applyNumberFormat="1" applyFont="1" applyBorder="1" applyAlignment="1">
      <alignment horizontal="center" vertical="center"/>
    </xf>
    <xf numFmtId="203" fontId="52" fillId="0" borderId="13" xfId="40" applyNumberFormat="1" applyFont="1" applyBorder="1" applyAlignment="1">
      <alignment horizontal="center" vertical="center"/>
    </xf>
    <xf numFmtId="203" fontId="52" fillId="0" borderId="10" xfId="0" applyNumberFormat="1" applyFont="1" applyBorder="1" applyAlignment="1">
      <alignment horizontal="center" vertical="center"/>
    </xf>
    <xf numFmtId="0" fontId="32" fillId="34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locked="0"/>
    </xf>
    <xf numFmtId="0" fontId="49" fillId="0" borderId="10" xfId="0" applyFont="1" applyFill="1" applyBorder="1" applyAlignment="1" applyProtection="1">
      <alignment horizontal="left" vertical="center"/>
      <protection locked="0"/>
    </xf>
    <xf numFmtId="14" fontId="4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 applyProtection="1">
      <alignment horizontal="left" vertical="center"/>
      <protection locked="0"/>
    </xf>
    <xf numFmtId="49" fontId="49" fillId="0" borderId="10" xfId="0" applyNumberFormat="1" applyFont="1" applyFill="1" applyBorder="1" applyAlignment="1" applyProtection="1">
      <alignment horizontal="left" vertical="center"/>
      <protection locked="0"/>
    </xf>
    <xf numFmtId="14" fontId="49" fillId="0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49" fontId="0" fillId="35" borderId="10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14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hidden="1" locked="0"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50" fillId="34" borderId="10" xfId="0" applyFont="1" applyFill="1" applyBorder="1" applyAlignment="1" applyProtection="1">
      <alignment horizontal="center" vertical="center"/>
      <protection hidden="1"/>
    </xf>
    <xf numFmtId="0" fontId="0" fillId="32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50" fillId="34" borderId="1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hidden="1"/>
    </xf>
    <xf numFmtId="0" fontId="0" fillId="32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7" fillId="0" borderId="25" xfId="0" applyFont="1" applyBorder="1" applyAlignment="1">
      <alignment vertical="center"/>
    </xf>
    <xf numFmtId="0" fontId="0" fillId="32" borderId="26" xfId="0" applyFont="1" applyFill="1" applyBorder="1" applyAlignment="1" applyProtection="1">
      <alignment horizontal="center" vertical="center" wrapText="1"/>
      <protection hidden="1"/>
    </xf>
    <xf numFmtId="0" fontId="0" fillId="32" borderId="27" xfId="0" applyFont="1" applyFill="1" applyBorder="1" applyAlignment="1" applyProtection="1">
      <alignment horizontal="center" vertical="center" wrapText="1"/>
      <protection hidden="1"/>
    </xf>
    <xf numFmtId="0" fontId="0" fillId="32" borderId="28" xfId="0" applyFont="1" applyFill="1" applyBorder="1" applyAlignment="1" applyProtection="1">
      <alignment horizontal="center" vertical="center" wrapText="1"/>
      <protection hidden="1"/>
    </xf>
    <xf numFmtId="0" fontId="0" fillId="32" borderId="29" xfId="0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5 2" xfId="37"/>
    <cellStyle name="一般 6" xfId="38"/>
    <cellStyle name="一般 7" xfId="39"/>
    <cellStyle name="Comma" xfId="40"/>
    <cellStyle name="千分位 2" xfId="41"/>
    <cellStyle name="千分位 3" xfId="42"/>
    <cellStyle name="千分位 4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318"/>
  <sheetViews>
    <sheetView tabSelected="1" zoomScale="70" zoomScaleNormal="70" zoomScaleSheetLayoutView="40" workbookViewId="0" topLeftCell="A1">
      <selection activeCell="I14" sqref="I14"/>
    </sheetView>
  </sheetViews>
  <sheetFormatPr defaultColWidth="9.00390625" defaultRowHeight="22.5" customHeight="1"/>
  <cols>
    <col min="1" max="1" width="24.125" style="1" customWidth="1"/>
    <col min="2" max="2" width="16.125" style="3" bestFit="1" customWidth="1"/>
    <col min="3" max="3" width="21.375" style="3" bestFit="1" customWidth="1"/>
    <col min="4" max="4" width="12.625" style="3" customWidth="1"/>
    <col min="5" max="5" width="13.875" style="2" bestFit="1" customWidth="1"/>
    <col min="6" max="6" width="16.125" style="3" bestFit="1" customWidth="1"/>
    <col min="7" max="7" width="16.125" style="3" customWidth="1"/>
    <col min="8" max="8" width="20.75390625" style="4" customWidth="1"/>
    <col min="9" max="9" width="58.50390625" style="4" customWidth="1"/>
    <col min="10" max="10" width="19.25390625" style="5" customWidth="1"/>
    <col min="11" max="11" width="17.625" style="4" bestFit="1" customWidth="1"/>
    <col min="12" max="12" width="19.125" style="1" customWidth="1"/>
    <col min="13" max="16384" width="9.00390625" style="1" customWidth="1"/>
  </cols>
  <sheetData>
    <row r="1" spans="1:12" ht="22.5" customHeight="1">
      <c r="A1" s="12" t="s">
        <v>15</v>
      </c>
      <c r="B1" s="13"/>
      <c r="C1" s="13"/>
      <c r="D1" s="13"/>
      <c r="E1" s="14"/>
      <c r="F1" s="13"/>
      <c r="G1" s="13"/>
      <c r="H1" s="15"/>
      <c r="I1" s="15"/>
      <c r="J1" s="10"/>
      <c r="K1" s="11"/>
      <c r="L1" s="10"/>
    </row>
    <row r="2" spans="1:11" ht="33">
      <c r="A2" s="20" t="s">
        <v>23</v>
      </c>
      <c r="B2" s="20" t="s">
        <v>22</v>
      </c>
      <c r="C2" s="20" t="s">
        <v>5</v>
      </c>
      <c r="D2" s="69" t="s">
        <v>58</v>
      </c>
      <c r="E2" s="70"/>
      <c r="F2" s="20" t="s">
        <v>6</v>
      </c>
      <c r="G2" s="20" t="s">
        <v>25</v>
      </c>
      <c r="H2" s="20" t="s">
        <v>16</v>
      </c>
      <c r="I2" s="20" t="s">
        <v>24</v>
      </c>
      <c r="J2" s="22" t="s">
        <v>18</v>
      </c>
      <c r="K2" s="22" t="s">
        <v>19</v>
      </c>
    </row>
    <row r="3" spans="1:11" s="47" customFormat="1" ht="22.5" customHeight="1">
      <c r="A3" s="59"/>
      <c r="B3" s="48"/>
      <c r="C3" s="48"/>
      <c r="D3" s="76"/>
      <c r="E3" s="77"/>
      <c r="F3" s="57"/>
      <c r="G3" s="60"/>
      <c r="H3" s="48"/>
      <c r="I3" s="65"/>
      <c r="J3" s="49"/>
      <c r="K3" s="53"/>
    </row>
    <row r="4" spans="1:12" s="9" customFormat="1" ht="22.5" customHeight="1">
      <c r="A4" s="16"/>
      <c r="B4" s="16"/>
      <c r="C4" s="16"/>
      <c r="D4" s="16"/>
      <c r="E4" s="16"/>
      <c r="F4" s="16"/>
      <c r="G4" s="16"/>
      <c r="H4" s="16"/>
      <c r="I4" s="16"/>
      <c r="J4" s="10"/>
      <c r="K4" s="10"/>
      <c r="L4" s="10"/>
    </row>
    <row r="5" spans="1:12" s="9" customFormat="1" ht="22.5" customHeight="1">
      <c r="A5" s="12" t="s">
        <v>7</v>
      </c>
      <c r="B5" s="13"/>
      <c r="C5" s="13"/>
      <c r="D5" s="13"/>
      <c r="E5" s="14"/>
      <c r="F5" s="13"/>
      <c r="G5" s="13"/>
      <c r="I5" s="16"/>
      <c r="J5" s="10"/>
      <c r="K5" s="10"/>
      <c r="L5" s="10"/>
    </row>
    <row r="6" spans="1:11" ht="33">
      <c r="A6" s="22" t="s">
        <v>20</v>
      </c>
      <c r="B6" s="22" t="s">
        <v>21</v>
      </c>
      <c r="C6" s="21" t="s">
        <v>8</v>
      </c>
      <c r="D6" s="71" t="s">
        <v>9</v>
      </c>
      <c r="E6" s="70"/>
      <c r="F6" s="21" t="s">
        <v>10</v>
      </c>
      <c r="G6" s="9"/>
      <c r="I6" s="46" t="s">
        <v>42</v>
      </c>
      <c r="J6" s="79" t="s">
        <v>14</v>
      </c>
      <c r="K6" s="80"/>
    </row>
    <row r="7" spans="1:11" ht="22.5" customHeight="1">
      <c r="A7" s="50"/>
      <c r="B7" s="50"/>
      <c r="C7" s="51"/>
      <c r="D7" s="76"/>
      <c r="E7" s="77"/>
      <c r="F7" s="52"/>
      <c r="G7" s="31"/>
      <c r="I7" s="66"/>
      <c r="J7" s="79">
        <f>SUM(J19:J318)</f>
        <v>13010</v>
      </c>
      <c r="K7" s="81"/>
    </row>
    <row r="8" spans="1:12" s="9" customFormat="1" ht="22.5" customHeight="1">
      <c r="A8" s="17"/>
      <c r="B8" s="17"/>
      <c r="C8" s="18"/>
      <c r="D8" s="18"/>
      <c r="E8" s="18"/>
      <c r="F8" s="16"/>
      <c r="G8" s="16"/>
      <c r="I8" s="64" t="s">
        <v>59</v>
      </c>
      <c r="J8" s="10"/>
      <c r="K8" s="10"/>
      <c r="L8" s="10"/>
    </row>
    <row r="9" spans="1:12" s="9" customFormat="1" ht="22.5" customHeight="1">
      <c r="A9" s="12" t="s">
        <v>28</v>
      </c>
      <c r="B9" s="17"/>
      <c r="C9" s="18"/>
      <c r="D9" s="18"/>
      <c r="E9" s="18"/>
      <c r="F9" s="16"/>
      <c r="G9" s="16"/>
      <c r="J9" s="10"/>
      <c r="K9" s="10"/>
      <c r="L9" s="10"/>
    </row>
    <row r="10" spans="1:12" s="9" customFormat="1" ht="22.5" customHeight="1">
      <c r="A10" s="20" t="s">
        <v>27</v>
      </c>
      <c r="B10" s="16"/>
      <c r="C10" s="16"/>
      <c r="D10" s="16"/>
      <c r="E10" s="18"/>
      <c r="F10" s="16"/>
      <c r="G10" s="16"/>
      <c r="J10" s="10"/>
      <c r="K10" s="10"/>
      <c r="L10" s="10"/>
    </row>
    <row r="11" spans="1:12" s="9" customFormat="1" ht="22.5" customHeight="1">
      <c r="A11" s="60"/>
      <c r="B11" s="16"/>
      <c r="C11" s="16"/>
      <c r="D11" s="16"/>
      <c r="E11" s="18"/>
      <c r="F11" s="16"/>
      <c r="G11" s="16"/>
      <c r="J11" s="10"/>
      <c r="K11" s="10"/>
      <c r="L11" s="10"/>
    </row>
    <row r="12" spans="1:12" s="9" customFormat="1" ht="22.5" customHeight="1">
      <c r="A12" s="17"/>
      <c r="B12" s="17"/>
      <c r="C12" s="18"/>
      <c r="D12" s="18"/>
      <c r="E12" s="18"/>
      <c r="F12" s="16"/>
      <c r="G12" s="16"/>
      <c r="J12" s="10"/>
      <c r="K12" s="10"/>
      <c r="L12" s="10"/>
    </row>
    <row r="13" spans="1:12" s="9" customFormat="1" ht="22.5" customHeight="1">
      <c r="A13" s="17"/>
      <c r="B13" s="17"/>
      <c r="C13" s="18"/>
      <c r="D13" s="18"/>
      <c r="E13" s="18"/>
      <c r="F13" s="16"/>
      <c r="G13" s="16"/>
      <c r="J13" s="10"/>
      <c r="K13" s="10"/>
      <c r="L13" s="10"/>
    </row>
    <row r="14" spans="1:12" ht="22.5" customHeight="1">
      <c r="A14" s="6" t="s">
        <v>26</v>
      </c>
      <c r="B14" s="7" t="s">
        <v>0</v>
      </c>
      <c r="E14" s="27"/>
      <c r="F14" s="27"/>
      <c r="G14" s="28"/>
      <c r="H14" s="1"/>
      <c r="I14" s="9"/>
      <c r="J14" s="10"/>
      <c r="K14" s="10"/>
      <c r="L14" s="10"/>
    </row>
    <row r="15" spans="2:12" ht="22.5" customHeight="1">
      <c r="B15" s="8" t="s">
        <v>1</v>
      </c>
      <c r="C15" s="30"/>
      <c r="D15" s="30"/>
      <c r="E15" s="29"/>
      <c r="F15" s="29"/>
      <c r="G15" s="29"/>
      <c r="J15" s="10"/>
      <c r="K15" s="10"/>
      <c r="L15" s="10"/>
    </row>
    <row r="16" spans="2:12" ht="34.5" customHeight="1" thickBot="1">
      <c r="B16" s="9" t="s">
        <v>2</v>
      </c>
      <c r="C16" s="86" t="s">
        <v>57</v>
      </c>
      <c r="D16" s="86"/>
      <c r="E16" s="86"/>
      <c r="F16" s="86"/>
      <c r="G16" s="86"/>
      <c r="H16" s="86"/>
      <c r="I16" s="86"/>
      <c r="J16" s="23"/>
      <c r="K16" s="10"/>
      <c r="L16" s="10"/>
    </row>
    <row r="17" spans="1:12" ht="16.5" customHeight="1">
      <c r="A17" s="87" t="s">
        <v>11</v>
      </c>
      <c r="B17" s="87" t="s">
        <v>12</v>
      </c>
      <c r="C17" s="87" t="s">
        <v>17</v>
      </c>
      <c r="D17" s="72" t="s">
        <v>43</v>
      </c>
      <c r="E17" s="87" t="s">
        <v>13</v>
      </c>
      <c r="F17" s="89" t="s">
        <v>30</v>
      </c>
      <c r="G17" s="82" t="s">
        <v>3</v>
      </c>
      <c r="H17" s="83"/>
      <c r="I17" s="72" t="s">
        <v>29</v>
      </c>
      <c r="J17" s="72" t="s">
        <v>4</v>
      </c>
      <c r="K17" s="10"/>
      <c r="L17" s="10"/>
    </row>
    <row r="18" spans="1:12" ht="17.25" thickBot="1">
      <c r="A18" s="88"/>
      <c r="B18" s="88"/>
      <c r="C18" s="88"/>
      <c r="D18" s="73"/>
      <c r="E18" s="88"/>
      <c r="F18" s="90"/>
      <c r="G18" s="84"/>
      <c r="H18" s="85"/>
      <c r="I18" s="73"/>
      <c r="J18" s="78"/>
      <c r="K18" s="10"/>
      <c r="L18" s="10"/>
    </row>
    <row r="19" spans="1:12" ht="22.5" customHeight="1">
      <c r="A19" s="19">
        <v>1</v>
      </c>
      <c r="B19" s="56"/>
      <c r="C19" s="56"/>
      <c r="D19" s="54" t="s">
        <v>44</v>
      </c>
      <c r="E19" s="24"/>
      <c r="F19" s="58"/>
      <c r="G19" s="67" t="s">
        <v>46</v>
      </c>
      <c r="H19" s="68"/>
      <c r="I19" s="61">
        <f>IF(G19="","",IF(I$7&gt;=1,I$7,""))</f>
      </c>
      <c r="J19" s="63">
        <f>IF(G19="",0,IF(G19="計畫A",'工作表1'!B$8,IF(G19="計畫B",'工作表1'!C$8,IF(G19="計畫C",'工作表1'!D$8,IF(G19="計畫D",'工作表1'!E$8,IF(G19="計畫E",'工作表1'!F$8,0)))))+IF(I19="",0,IF(I19="方案一",'工作表1'!B$14,'工作表1'!C$14)))</f>
        <v>1110</v>
      </c>
      <c r="K19" s="10"/>
      <c r="L19" s="10"/>
    </row>
    <row r="20" spans="1:12" ht="22.5" customHeight="1">
      <c r="A20" s="19">
        <v>2</v>
      </c>
      <c r="B20" s="56"/>
      <c r="C20" s="56"/>
      <c r="D20" s="54" t="s">
        <v>44</v>
      </c>
      <c r="E20" s="24"/>
      <c r="F20" s="2"/>
      <c r="G20" s="67" t="s">
        <v>47</v>
      </c>
      <c r="H20" s="68"/>
      <c r="I20" s="62">
        <f>IF(G20="","",IF(I$7&gt;=1,I$7,""))</f>
      </c>
      <c r="J20" s="63">
        <f>IF(G20="",0,IF(G20="計畫A",'工作表1'!B$8,IF(G20="計畫B",'工作表1'!C$8,IF(G20="計畫C",'工作表1'!D$8,IF(G20="計畫D",'工作表1'!E$8,IF(G20="計畫E",'工作表1'!F$8,0)))))+IF(I20="",0,IF(I20="方案一",'工作表1'!B$14,'工作表1'!C$14)))</f>
        <v>1850</v>
      </c>
      <c r="K20" s="10"/>
      <c r="L20" s="10"/>
    </row>
    <row r="21" spans="1:12" ht="22.5" customHeight="1">
      <c r="A21" s="19">
        <v>3</v>
      </c>
      <c r="B21" s="56"/>
      <c r="C21" s="56"/>
      <c r="D21" s="54" t="s">
        <v>44</v>
      </c>
      <c r="E21" s="24"/>
      <c r="F21" s="58"/>
      <c r="G21" s="67" t="s">
        <v>45</v>
      </c>
      <c r="H21" s="68"/>
      <c r="I21" s="61">
        <f>IF(G21="","",IF(I$7&gt;=1,I$7,""))</f>
      </c>
      <c r="J21" s="63">
        <f>IF(G21="",0,IF(G21="計畫A",'工作表1'!B$8,IF(G21="計畫B",'工作表1'!C$8,IF(G21="計畫C",'工作表1'!D$8,IF(G21="計畫D",'工作表1'!E$8,IF(G21="計畫E",'工作表1'!F$8,0)))))+IF(I21="",0,IF(I21="方案一",'工作表1'!B$14,'工作表1'!C$14)))</f>
        <v>2600</v>
      </c>
      <c r="K21" s="10"/>
      <c r="L21" s="10"/>
    </row>
    <row r="22" spans="1:12" ht="22.5" customHeight="1">
      <c r="A22" s="19">
        <v>4</v>
      </c>
      <c r="B22" s="56"/>
      <c r="C22" s="56"/>
      <c r="D22" s="54" t="s">
        <v>44</v>
      </c>
      <c r="E22" s="24"/>
      <c r="F22" s="58"/>
      <c r="G22" s="67" t="s">
        <v>48</v>
      </c>
      <c r="H22" s="68"/>
      <c r="I22" s="62">
        <f>IF(G22="","",IF(I$7&gt;=1,I$7,""))</f>
      </c>
      <c r="J22" s="63">
        <f>IF(G22="",0,IF(G22="計畫A",'工作表1'!B$8,IF(G22="計畫B",'工作表1'!C$8,IF(G22="計畫C",'工作表1'!D$8,IF(G22="計畫D",'工作表1'!E$8,IF(G22="計畫E",'工作表1'!F$8,0)))))+IF(I22="",0,IF(I22="方案一",'工作表1'!B$14,'工作表1'!C$14)))</f>
        <v>3350</v>
      </c>
      <c r="K22" s="10"/>
      <c r="L22" s="10"/>
    </row>
    <row r="23" spans="1:12" ht="22.5" customHeight="1">
      <c r="A23" s="19">
        <v>5</v>
      </c>
      <c r="B23" s="56"/>
      <c r="C23" s="56"/>
      <c r="D23" s="54" t="s">
        <v>44</v>
      </c>
      <c r="E23" s="24"/>
      <c r="F23" s="58"/>
      <c r="G23" s="67" t="s">
        <v>49</v>
      </c>
      <c r="H23" s="68"/>
      <c r="I23" s="61">
        <f>IF(G23="","",IF(I$7&gt;=1,I$7,""))</f>
      </c>
      <c r="J23" s="63">
        <f>IF(G23="",0,IF(G23="計畫A",'工作表1'!B$8,IF(G23="計畫B",'工作表1'!C$8,IF(G23="計畫C",'工作表1'!D$8,IF(G23="計畫D",'工作表1'!E$8,IF(G23="計畫E",'工作表1'!F$8,0)))))+IF(I23="",0,IF(I23="方案一",'工作表1'!B$14,'工作表1'!C$14)))</f>
        <v>4100</v>
      </c>
      <c r="K23" s="10"/>
      <c r="L23" s="10"/>
    </row>
    <row r="24" spans="1:12" ht="22.5" customHeight="1">
      <c r="A24" s="19">
        <v>6</v>
      </c>
      <c r="B24" s="56"/>
      <c r="C24" s="56"/>
      <c r="D24" s="54"/>
      <c r="E24" s="24"/>
      <c r="F24" s="2"/>
      <c r="G24" s="67"/>
      <c r="H24" s="68"/>
      <c r="I24" s="62">
        <f aca="true" t="shared" si="0" ref="I24:I50">IF(G24="","",IF(I$7=0,"",I$7))</f>
      </c>
      <c r="J24" s="63">
        <f>IF(G24="",0,IF(G24="計畫A",'工作表1'!B$8,IF(G24="計畫B",'工作表1'!C$8,IF(G24="計畫C",'工作表1'!D$8,IF(G24="計畫D",'工作表1'!E$8,IF(G24="計畫E",'工作表1'!F$8,0)))))+IF(I24="",0,IF(I24="方案一",'工作表1'!B$14,'工作表1'!C$14)))</f>
        <v>0</v>
      </c>
      <c r="K24" s="10"/>
      <c r="L24" s="10"/>
    </row>
    <row r="25" spans="1:12" ht="22.5" customHeight="1">
      <c r="A25" s="19">
        <v>7</v>
      </c>
      <c r="B25" s="56"/>
      <c r="C25" s="56"/>
      <c r="D25" s="54"/>
      <c r="E25" s="24"/>
      <c r="F25" s="58"/>
      <c r="G25" s="67"/>
      <c r="H25" s="68"/>
      <c r="I25" s="62">
        <f t="shared" si="0"/>
      </c>
      <c r="J25" s="63">
        <f>IF(G25="",0,IF(G25="計畫A",'工作表1'!B$8,IF(G25="計畫B",'工作表1'!C$8,IF(G25="計畫C",'工作表1'!D$8,IF(G25="計畫D",'工作表1'!E$8,IF(G25="計畫E",'工作表1'!F$8,0)))))+IF(I25="",0,IF(I25="方案一",'工作表1'!B$14,'工作表1'!C$14)))</f>
        <v>0</v>
      </c>
      <c r="K25" s="10"/>
      <c r="L25" s="10"/>
    </row>
    <row r="26" spans="1:12" ht="22.5" customHeight="1">
      <c r="A26" s="19">
        <v>8</v>
      </c>
      <c r="B26" s="56"/>
      <c r="C26" s="56"/>
      <c r="D26" s="54"/>
      <c r="E26" s="24"/>
      <c r="F26" s="58"/>
      <c r="G26" s="67"/>
      <c r="H26" s="68"/>
      <c r="I26" s="62">
        <f t="shared" si="0"/>
      </c>
      <c r="J26" s="63">
        <f>IF(G26="",0,IF(G26="計畫A",'工作表1'!B$8,IF(G26="計畫B",'工作表1'!C$8,IF(G26="計畫C",'工作表1'!D$8,IF(G26="計畫D",'工作表1'!E$8,IF(G26="計畫E",'工作表1'!F$8,0)))))+IF(I26="",0,IF(I26="方案一",'工作表1'!B$14,'工作表1'!C$14)))</f>
        <v>0</v>
      </c>
      <c r="K26" s="10"/>
      <c r="L26" s="10"/>
    </row>
    <row r="27" spans="1:12" ht="22.5" customHeight="1">
      <c r="A27" s="19">
        <v>9</v>
      </c>
      <c r="B27" s="56"/>
      <c r="C27" s="56"/>
      <c r="D27" s="54"/>
      <c r="E27" s="24"/>
      <c r="F27" s="58"/>
      <c r="G27" s="67"/>
      <c r="H27" s="68"/>
      <c r="I27" s="62">
        <f t="shared" si="0"/>
      </c>
      <c r="J27" s="63">
        <f>IF(G27="",0,IF(G27="計畫A",'工作表1'!B$8,IF(G27="計畫B",'工作表1'!C$8,IF(G27="計畫C",'工作表1'!D$8,IF(G27="計畫D",'工作表1'!E$8,IF(G27="計畫E",'工作表1'!F$8,0)))))+IF(I27="",0,IF(I27="方案一",'工作表1'!B$14,'工作表1'!C$14)))</f>
        <v>0</v>
      </c>
      <c r="K27" s="10"/>
      <c r="L27" s="10"/>
    </row>
    <row r="28" spans="1:12" ht="22.5" customHeight="1">
      <c r="A28" s="19">
        <v>10</v>
      </c>
      <c r="B28" s="56"/>
      <c r="C28" s="56"/>
      <c r="D28" s="54"/>
      <c r="E28" s="24"/>
      <c r="F28" s="58"/>
      <c r="G28" s="67"/>
      <c r="H28" s="68"/>
      <c r="I28" s="62">
        <f t="shared" si="0"/>
      </c>
      <c r="J28" s="63">
        <f>IF(G28="",0,IF(G28="計畫A",'工作表1'!B$8,IF(G28="計畫B",'工作表1'!C$8,IF(G28="計畫C",'工作表1'!D$8,IF(G28="計畫D",'工作表1'!E$8,IF(G28="計畫E",'工作表1'!F$8,0)))))+IF(I28="",0,IF(I28="方案一",'工作表1'!B$14,'工作表1'!C$14)))</f>
        <v>0</v>
      </c>
      <c r="K28" s="10"/>
      <c r="L28" s="10"/>
    </row>
    <row r="29" spans="1:12" ht="22.5" customHeight="1">
      <c r="A29" s="19">
        <v>11</v>
      </c>
      <c r="B29" s="56"/>
      <c r="C29" s="56"/>
      <c r="D29" s="54"/>
      <c r="E29" s="24"/>
      <c r="F29" s="56"/>
      <c r="G29" s="67"/>
      <c r="H29" s="68"/>
      <c r="I29" s="62">
        <f t="shared" si="0"/>
      </c>
      <c r="J29" s="63">
        <f>IF(G29="",0,IF(G29="計畫A",'工作表1'!B$8,IF(G29="計畫B",'工作表1'!C$8,IF(G29="計畫C",'工作表1'!D$8,IF(G29="計畫D",'工作表1'!E$8,IF(G29="計畫E",'工作表1'!F$8,0)))))+IF(I29="",0,IF(I29="方案一",'工作表1'!B$14,'工作表1'!C$14)))</f>
        <v>0</v>
      </c>
      <c r="K29" s="10"/>
      <c r="L29" s="10"/>
    </row>
    <row r="30" spans="1:12" ht="22.5" customHeight="1">
      <c r="A30" s="19">
        <v>12</v>
      </c>
      <c r="B30" s="56"/>
      <c r="C30" s="56"/>
      <c r="D30" s="54"/>
      <c r="E30" s="24"/>
      <c r="F30" s="56"/>
      <c r="G30" s="67"/>
      <c r="H30" s="68"/>
      <c r="I30" s="62">
        <f t="shared" si="0"/>
      </c>
      <c r="J30" s="63">
        <f>IF(G30="",0,IF(G30="計畫A",'工作表1'!B$8,IF(G30="計畫B",'工作表1'!C$8,IF(G30="計畫C",'工作表1'!D$8,IF(G30="計畫D",'工作表1'!E$8,IF(G30="計畫E",'工作表1'!F$8,0)))))+IF(I30="",0,IF(I30="方案一",'工作表1'!B$14,'工作表1'!C$14)))</f>
        <v>0</v>
      </c>
      <c r="K30" s="10"/>
      <c r="L30" s="10"/>
    </row>
    <row r="31" spans="1:12" ht="22.5" customHeight="1">
      <c r="A31" s="19">
        <v>13</v>
      </c>
      <c r="B31" s="56"/>
      <c r="C31" s="56"/>
      <c r="D31" s="54"/>
      <c r="E31" s="24"/>
      <c r="F31" s="56"/>
      <c r="G31" s="67"/>
      <c r="H31" s="68"/>
      <c r="I31" s="62">
        <f t="shared" si="0"/>
      </c>
      <c r="J31" s="63">
        <f>IF(G31="",0,IF(G31="計畫A",'工作表1'!B$8,IF(G31="計畫B",'工作表1'!C$8,IF(G31="計畫C",'工作表1'!D$8,IF(G31="計畫D",'工作表1'!E$8,IF(G31="計畫E",'工作表1'!F$8,0)))))+IF(I31="",0,IF(I31="方案一",'工作表1'!B$14,'工作表1'!C$14)))</f>
        <v>0</v>
      </c>
      <c r="K31" s="10"/>
      <c r="L31" s="10"/>
    </row>
    <row r="32" spans="1:12" ht="22.5" customHeight="1">
      <c r="A32" s="19">
        <v>14</v>
      </c>
      <c r="B32" s="56"/>
      <c r="C32" s="56"/>
      <c r="D32" s="54"/>
      <c r="E32" s="24"/>
      <c r="F32" s="56"/>
      <c r="G32" s="74"/>
      <c r="H32" s="75"/>
      <c r="I32" s="62">
        <f t="shared" si="0"/>
      </c>
      <c r="J32" s="63">
        <f>IF(G32="",0,IF(G32="計畫A",'工作表1'!B$8,IF(G32="計畫B",'工作表1'!C$8,IF(G32="計畫C",'工作表1'!D$8,IF(G32="計畫D",'工作表1'!E$8,IF(G32="計畫E",'工作表1'!F$8,0)))))+IF(I32="",0,IF(I32="方案一",'工作表1'!B$14,'工作表1'!C$14)))</f>
        <v>0</v>
      </c>
      <c r="K32" s="10"/>
      <c r="L32" s="10"/>
    </row>
    <row r="33" spans="1:12" ht="22.5" customHeight="1">
      <c r="A33" s="19">
        <v>15</v>
      </c>
      <c r="B33" s="56"/>
      <c r="C33" s="56"/>
      <c r="D33" s="54"/>
      <c r="E33" s="24"/>
      <c r="F33" s="56"/>
      <c r="G33" s="74"/>
      <c r="H33" s="75"/>
      <c r="I33" s="62">
        <f t="shared" si="0"/>
      </c>
      <c r="J33" s="63">
        <f>IF(G33="",0,IF(G33="計畫A",'工作表1'!B$8,IF(G33="計畫B",'工作表1'!C$8,IF(G33="計畫C",'工作表1'!D$8,IF(G33="計畫D",'工作表1'!E$8,IF(G33="計畫E",'工作表1'!F$8,0)))))+IF(I33="",0,IF(I33="方案一",'工作表1'!B$14,'工作表1'!C$14)))</f>
        <v>0</v>
      </c>
      <c r="K33" s="10"/>
      <c r="L33" s="10"/>
    </row>
    <row r="34" spans="1:12" ht="22.5" customHeight="1">
      <c r="A34" s="19">
        <v>16</v>
      </c>
      <c r="B34" s="56"/>
      <c r="C34" s="56"/>
      <c r="D34" s="54"/>
      <c r="E34" s="24"/>
      <c r="F34" s="56"/>
      <c r="G34" s="74"/>
      <c r="H34" s="75"/>
      <c r="I34" s="62">
        <f t="shared" si="0"/>
      </c>
      <c r="J34" s="63">
        <f>IF(G34="",0,IF(G34="計畫A",'工作表1'!B$8,IF(G34="計畫B",'工作表1'!C$8,IF(G34="計畫C",'工作表1'!D$8,IF(G34="計畫D",'工作表1'!E$8,IF(G34="計畫E",'工作表1'!F$8,0)))))+IF(I34="",0,IF(I34="方案一",'工作表1'!B$14,'工作表1'!C$14)))</f>
        <v>0</v>
      </c>
      <c r="K34" s="10"/>
      <c r="L34" s="10"/>
    </row>
    <row r="35" spans="1:12" ht="22.5" customHeight="1">
      <c r="A35" s="19">
        <v>17</v>
      </c>
      <c r="B35" s="56"/>
      <c r="C35" s="56"/>
      <c r="D35" s="54"/>
      <c r="E35" s="24"/>
      <c r="F35" s="56"/>
      <c r="G35" s="74"/>
      <c r="H35" s="75"/>
      <c r="I35" s="62">
        <f t="shared" si="0"/>
      </c>
      <c r="J35" s="63">
        <f>IF(G35="",0,IF(G35="計畫A",'工作表1'!B$8,IF(G35="計畫B",'工作表1'!C$8,IF(G35="計畫C",'工作表1'!D$8,IF(G35="計畫D",'工作表1'!E$8,IF(G35="計畫E",'工作表1'!F$8,0)))))+IF(I35="",0,IF(I35="方案一",'工作表1'!B$14,'工作表1'!C$14)))</f>
        <v>0</v>
      </c>
      <c r="K35" s="10"/>
      <c r="L35" s="10"/>
    </row>
    <row r="36" spans="1:12" ht="22.5" customHeight="1">
      <c r="A36" s="19">
        <v>18</v>
      </c>
      <c r="B36" s="56"/>
      <c r="C36" s="56"/>
      <c r="D36" s="54"/>
      <c r="E36" s="24"/>
      <c r="F36" s="56"/>
      <c r="G36" s="74"/>
      <c r="H36" s="75"/>
      <c r="I36" s="62">
        <f t="shared" si="0"/>
      </c>
      <c r="J36" s="63">
        <f>IF(G36="",0,IF(G36="計畫A",'工作表1'!B$8,IF(G36="計畫B",'工作表1'!C$8,IF(G36="計畫C",'工作表1'!D$8,IF(G36="計畫D",'工作表1'!E$8,IF(G36="計畫E",'工作表1'!F$8,0)))))+IF(I36="",0,IF(I36="方案一",'工作表1'!B$14,'工作表1'!C$14)))</f>
        <v>0</v>
      </c>
      <c r="K36" s="10"/>
      <c r="L36" s="10"/>
    </row>
    <row r="37" spans="1:12" ht="22.5" customHeight="1">
      <c r="A37" s="19">
        <v>19</v>
      </c>
      <c r="B37" s="56"/>
      <c r="C37" s="56"/>
      <c r="D37" s="54"/>
      <c r="E37" s="24"/>
      <c r="F37" s="56"/>
      <c r="G37" s="74"/>
      <c r="H37" s="75"/>
      <c r="I37" s="62">
        <f t="shared" si="0"/>
      </c>
      <c r="J37" s="63">
        <f>IF(G37="",0,IF(G37="計畫A",'工作表1'!B$8,IF(G37="計畫B",'工作表1'!C$8,IF(G37="計畫C",'工作表1'!D$8,IF(G37="計畫D",'工作表1'!E$8,IF(G37="計畫E",'工作表1'!F$8,0)))))+IF(I37="",0,IF(I37="方案一",'工作表1'!B$14,'工作表1'!C$14)))</f>
        <v>0</v>
      </c>
      <c r="K37" s="10"/>
      <c r="L37" s="10"/>
    </row>
    <row r="38" spans="1:12" ht="22.5" customHeight="1">
      <c r="A38" s="19">
        <v>20</v>
      </c>
      <c r="B38" s="56"/>
      <c r="C38" s="56"/>
      <c r="D38" s="54"/>
      <c r="E38" s="24"/>
      <c r="F38" s="56"/>
      <c r="G38" s="74"/>
      <c r="H38" s="75"/>
      <c r="I38" s="62">
        <f t="shared" si="0"/>
      </c>
      <c r="J38" s="63">
        <f>IF(G38="",0,IF(G38="計畫A",'工作表1'!B$8,IF(G38="計畫B",'工作表1'!C$8,IF(G38="計畫C",'工作表1'!D$8,IF(G38="計畫D",'工作表1'!E$8,IF(G38="計畫E",'工作表1'!F$8,0)))))+IF(I38="",0,IF(I38="方案一",'工作表1'!B$14,'工作表1'!C$14)))</f>
        <v>0</v>
      </c>
      <c r="K38" s="10"/>
      <c r="L38" s="10"/>
    </row>
    <row r="39" spans="1:12" ht="22.5" customHeight="1">
      <c r="A39" s="19">
        <v>21</v>
      </c>
      <c r="B39" s="56"/>
      <c r="C39" s="56"/>
      <c r="D39" s="54"/>
      <c r="E39" s="25"/>
      <c r="F39" s="56"/>
      <c r="G39" s="67"/>
      <c r="H39" s="68"/>
      <c r="I39" s="62">
        <f t="shared" si="0"/>
      </c>
      <c r="J39" s="63">
        <f>IF(G39="",0,IF(G39="計畫A",'工作表1'!B$8,IF(G39="計畫B",'工作表1'!C$8,IF(G39="計畫C",'工作表1'!D$8,IF(G39="計畫D",'工作表1'!E$8,IF(G39="計畫E",'工作表1'!F$8,0)))))+IF(I39="",0,IF(I39="方案一",'工作表1'!B$14,'工作表1'!C$14)))</f>
        <v>0</v>
      </c>
      <c r="K39" s="10"/>
      <c r="L39" s="10"/>
    </row>
    <row r="40" spans="1:12" ht="22.5" customHeight="1">
      <c r="A40" s="19">
        <v>22</v>
      </c>
      <c r="B40" s="56"/>
      <c r="C40" s="56"/>
      <c r="D40" s="54"/>
      <c r="E40" s="25"/>
      <c r="F40" s="56"/>
      <c r="G40" s="67"/>
      <c r="H40" s="68"/>
      <c r="I40" s="62">
        <f t="shared" si="0"/>
      </c>
      <c r="J40" s="63">
        <f>IF(G40="",0,IF(G40="計畫A",'工作表1'!B$8,IF(G40="計畫B",'工作表1'!C$8,IF(G40="計畫C",'工作表1'!D$8,IF(G40="計畫D",'工作表1'!E$8,IF(G40="計畫E",'工作表1'!F$8,0)))))+IF(I40="",0,IF(I40="方案一",'工作表1'!B$14,'工作表1'!C$14)))</f>
        <v>0</v>
      </c>
      <c r="K40" s="10"/>
      <c r="L40" s="10"/>
    </row>
    <row r="41" spans="1:12" ht="22.5" customHeight="1">
      <c r="A41" s="19">
        <v>23</v>
      </c>
      <c r="B41" s="56"/>
      <c r="C41" s="56"/>
      <c r="D41" s="54"/>
      <c r="E41" s="24"/>
      <c r="F41" s="56"/>
      <c r="G41" s="67"/>
      <c r="H41" s="68"/>
      <c r="I41" s="62">
        <f t="shared" si="0"/>
      </c>
      <c r="J41" s="63">
        <f>IF(G41="",0,IF(G41="計畫A",'工作表1'!B$8,IF(G41="計畫B",'工作表1'!C$8,IF(G41="計畫C",'工作表1'!D$8,IF(G41="計畫D",'工作表1'!E$8,IF(G41="計畫E",'工作表1'!F$8,0)))))+IF(I41="",0,IF(I41="方案一",'工作表1'!B$14,'工作表1'!C$14)))</f>
        <v>0</v>
      </c>
      <c r="K41" s="10"/>
      <c r="L41" s="10"/>
    </row>
    <row r="42" spans="1:12" ht="22.5" customHeight="1">
      <c r="A42" s="19">
        <v>24</v>
      </c>
      <c r="B42" s="56"/>
      <c r="C42" s="56"/>
      <c r="D42" s="54"/>
      <c r="E42" s="24"/>
      <c r="F42" s="56"/>
      <c r="G42" s="67"/>
      <c r="H42" s="68"/>
      <c r="I42" s="62">
        <f t="shared" si="0"/>
      </c>
      <c r="J42" s="63">
        <f>IF(G42="",0,IF(G42="計畫A",'工作表1'!B$8,IF(G42="計畫B",'工作表1'!C$8,IF(G42="計畫C",'工作表1'!D$8,IF(G42="計畫D",'工作表1'!E$8,IF(G42="計畫E",'工作表1'!F$8,0)))))+IF(I42="",0,IF(I42="方案一",'工作表1'!B$14,'工作表1'!C$14)))</f>
        <v>0</v>
      </c>
      <c r="K42" s="10"/>
      <c r="L42" s="10"/>
    </row>
    <row r="43" spans="1:12" ht="22.5" customHeight="1">
      <c r="A43" s="19">
        <v>25</v>
      </c>
      <c r="B43" s="56"/>
      <c r="C43" s="56"/>
      <c r="D43" s="54"/>
      <c r="E43" s="24"/>
      <c r="F43" s="56"/>
      <c r="G43" s="67"/>
      <c r="H43" s="68"/>
      <c r="I43" s="62">
        <f t="shared" si="0"/>
      </c>
      <c r="J43" s="63">
        <f>IF(G43="",0,IF(G43="計畫A",'工作表1'!B$8,IF(G43="計畫B",'工作表1'!C$8,IF(G43="計畫C",'工作表1'!D$8,IF(G43="計畫D",'工作表1'!E$8,IF(G43="計畫E",'工作表1'!F$8,0)))))+IF(I43="",0,IF(I43="方案一",'工作表1'!B$14,'工作表1'!C$14)))</f>
        <v>0</v>
      </c>
      <c r="K43" s="10"/>
      <c r="L43" s="10"/>
    </row>
    <row r="44" spans="1:12" ht="22.5" customHeight="1">
      <c r="A44" s="19">
        <v>26</v>
      </c>
      <c r="B44" s="56"/>
      <c r="C44" s="56"/>
      <c r="D44" s="54"/>
      <c r="E44" s="24"/>
      <c r="F44" s="56"/>
      <c r="G44" s="67"/>
      <c r="H44" s="68"/>
      <c r="I44" s="62">
        <f t="shared" si="0"/>
      </c>
      <c r="J44" s="63">
        <f>IF(G44="",0,IF(G44="計畫A",'工作表1'!B$8,IF(G44="計畫B",'工作表1'!C$8,IF(G44="計畫C",'工作表1'!D$8,IF(G44="計畫D",'工作表1'!E$8,IF(G44="計畫E",'工作表1'!F$8,0)))))+IF(I44="",0,IF(I44="方案一",'工作表1'!B$14,'工作表1'!C$14)))</f>
        <v>0</v>
      </c>
      <c r="K44" s="10"/>
      <c r="L44" s="10"/>
    </row>
    <row r="45" spans="1:12" ht="22.5" customHeight="1">
      <c r="A45" s="19">
        <v>27</v>
      </c>
      <c r="B45" s="56"/>
      <c r="C45" s="56"/>
      <c r="D45" s="54"/>
      <c r="E45" s="24"/>
      <c r="F45" s="26"/>
      <c r="G45" s="67"/>
      <c r="H45" s="68"/>
      <c r="I45" s="62">
        <f t="shared" si="0"/>
      </c>
      <c r="J45" s="63">
        <f>IF(G45="",0,IF(G45="計畫A",'工作表1'!B$8,IF(G45="計畫B",'工作表1'!C$8,IF(G45="計畫C",'工作表1'!D$8,IF(G45="計畫D",'工作表1'!E$8,IF(G45="計畫E",'工作表1'!F$8,0)))))+IF(I45="",0,IF(I45="方案一",'工作表1'!B$14,'工作表1'!C$14)))</f>
        <v>0</v>
      </c>
      <c r="K45" s="10"/>
      <c r="L45" s="10"/>
    </row>
    <row r="46" spans="1:12" ht="22.5" customHeight="1">
      <c r="A46" s="19">
        <v>28</v>
      </c>
      <c r="B46" s="56"/>
      <c r="C46" s="56"/>
      <c r="D46" s="54"/>
      <c r="E46" s="24"/>
      <c r="F46" s="26"/>
      <c r="G46" s="67"/>
      <c r="H46" s="68"/>
      <c r="I46" s="62">
        <f t="shared" si="0"/>
      </c>
      <c r="J46" s="63">
        <f>IF(G46="",0,IF(G46="計畫A",'工作表1'!B$8,IF(G46="計畫B",'工作表1'!C$8,IF(G46="計畫C",'工作表1'!D$8,IF(G46="計畫D",'工作表1'!E$8,IF(G46="計畫E",'工作表1'!F$8,0)))))+IF(I46="",0,IF(I46="方案一",'工作表1'!B$14,'工作表1'!C$14)))</f>
        <v>0</v>
      </c>
      <c r="K46" s="10"/>
      <c r="L46" s="10"/>
    </row>
    <row r="47" spans="1:12" ht="22.5" customHeight="1">
      <c r="A47" s="19">
        <v>29</v>
      </c>
      <c r="B47" s="56"/>
      <c r="C47" s="56"/>
      <c r="D47" s="54"/>
      <c r="E47" s="24"/>
      <c r="F47" s="26"/>
      <c r="G47" s="74"/>
      <c r="H47" s="75"/>
      <c r="I47" s="62">
        <f t="shared" si="0"/>
      </c>
      <c r="J47" s="63">
        <f>IF(G47="",0,IF(G47="計畫A",'工作表1'!B$8,IF(G47="計畫B",'工作表1'!C$8,IF(G47="計畫C",'工作表1'!D$8,IF(G47="計畫D",'工作表1'!E$8,IF(G47="計畫E",'工作表1'!F$8,0)))))+IF(I47="",0,IF(I47="方案一",'工作表1'!B$14,'工作表1'!C$14)))</f>
        <v>0</v>
      </c>
      <c r="K47" s="10"/>
      <c r="L47" s="10"/>
    </row>
    <row r="48" spans="1:12" ht="22.5" customHeight="1">
      <c r="A48" s="19">
        <v>30</v>
      </c>
      <c r="B48" s="56"/>
      <c r="C48" s="56"/>
      <c r="D48" s="54"/>
      <c r="E48" s="24"/>
      <c r="F48" s="56"/>
      <c r="G48" s="74"/>
      <c r="H48" s="75"/>
      <c r="I48" s="62">
        <f t="shared" si="0"/>
      </c>
      <c r="J48" s="63">
        <f>IF(G48="",0,IF(G48="計畫A",'工作表1'!B$8,IF(G48="計畫B",'工作表1'!C$8,IF(G48="計畫C",'工作表1'!D$8,IF(G48="計畫D",'工作表1'!E$8,IF(G48="計畫E",'工作表1'!F$8,0)))))+IF(I48="",0,IF(I48="方案一",'工作表1'!B$14,'工作表1'!C$14)))</f>
        <v>0</v>
      </c>
      <c r="K48" s="10"/>
      <c r="L48" s="10"/>
    </row>
    <row r="49" spans="1:12" ht="22.5" customHeight="1">
      <c r="A49" s="19">
        <v>31</v>
      </c>
      <c r="B49" s="56"/>
      <c r="C49" s="56"/>
      <c r="D49" s="54"/>
      <c r="E49" s="24"/>
      <c r="F49" s="56"/>
      <c r="G49" s="74"/>
      <c r="H49" s="75"/>
      <c r="I49" s="62">
        <f t="shared" si="0"/>
      </c>
      <c r="J49" s="63">
        <f>IF(G49="",0,IF(G49="計畫A",'工作表1'!B$8,IF(G49="計畫B",'工作表1'!C$8,IF(G49="計畫C",'工作表1'!D$8,IF(G49="計畫D",'工作表1'!E$8,IF(G49="計畫E",'工作表1'!F$8,0)))))+IF(I49="",0,IF(I49="方案一",'工作表1'!B$14,'工作表1'!C$14)))</f>
        <v>0</v>
      </c>
      <c r="K49" s="10"/>
      <c r="L49" s="10"/>
    </row>
    <row r="50" spans="1:12" ht="22.5" customHeight="1">
      <c r="A50" s="19">
        <v>32</v>
      </c>
      <c r="B50" s="56"/>
      <c r="C50" s="56"/>
      <c r="D50" s="54"/>
      <c r="E50" s="24"/>
      <c r="F50" s="56"/>
      <c r="G50" s="74"/>
      <c r="H50" s="75"/>
      <c r="I50" s="62">
        <f t="shared" si="0"/>
      </c>
      <c r="J50" s="63">
        <f>IF(G50="",0,IF(G50="計畫A",'工作表1'!B$8,IF(G50="計畫B",'工作表1'!C$8,IF(G50="計畫C",'工作表1'!D$8,IF(G50="計畫D",'工作表1'!E$8,IF(G50="計畫E",'工作表1'!F$8,0)))))+IF(I50="",0,IF(I50="方案一",'工作表1'!B$14,'工作表1'!C$14)))</f>
        <v>0</v>
      </c>
      <c r="K50" s="10"/>
      <c r="L50" s="10"/>
    </row>
    <row r="51" spans="1:12" ht="22.5" customHeight="1">
      <c r="A51" s="19">
        <v>33</v>
      </c>
      <c r="B51" s="56"/>
      <c r="C51" s="56"/>
      <c r="D51" s="54"/>
      <c r="E51" s="24"/>
      <c r="F51" s="56"/>
      <c r="G51" s="74"/>
      <c r="H51" s="75"/>
      <c r="I51" s="62">
        <f aca="true" t="shared" si="1" ref="I51:I114">IF(G51="","",IF(I$7=0,"",I$7))</f>
      </c>
      <c r="J51" s="63">
        <f>IF(G51="",0,IF(G51="計畫A",'工作表1'!B$8,IF(G51="計畫B",'工作表1'!C$8,IF(G51="計畫C",'工作表1'!D$8,IF(G51="計畫D",'工作表1'!E$8,IF(G51="計畫E",'工作表1'!F$8,0)))))+IF(I51="",0,IF(I51="方案一",'工作表1'!B$14,'工作表1'!C$14)))</f>
        <v>0</v>
      </c>
      <c r="K51" s="10"/>
      <c r="L51" s="10"/>
    </row>
    <row r="52" spans="1:12" ht="22.5" customHeight="1">
      <c r="A52" s="19">
        <v>34</v>
      </c>
      <c r="B52" s="56"/>
      <c r="C52" s="56"/>
      <c r="D52" s="54"/>
      <c r="E52" s="24"/>
      <c r="F52" s="56"/>
      <c r="G52" s="74"/>
      <c r="H52" s="75"/>
      <c r="I52" s="62">
        <f t="shared" si="1"/>
      </c>
      <c r="J52" s="63">
        <f>IF(G52="",0,IF(G52="計畫A",'工作表1'!B$8,IF(G52="計畫B",'工作表1'!C$8,IF(G52="計畫C",'工作表1'!D$8,IF(G52="計畫D",'工作表1'!E$8,IF(G52="計畫E",'工作表1'!F$8,0)))))+IF(I52="",0,IF(I52="方案一",'工作表1'!B$14,'工作表1'!C$14)))</f>
        <v>0</v>
      </c>
      <c r="K52" s="10"/>
      <c r="L52" s="10"/>
    </row>
    <row r="53" spans="1:12" ht="22.5" customHeight="1">
      <c r="A53" s="19">
        <v>35</v>
      </c>
      <c r="B53" s="56"/>
      <c r="C53" s="56"/>
      <c r="D53" s="54"/>
      <c r="E53" s="24"/>
      <c r="F53" s="56"/>
      <c r="G53" s="67"/>
      <c r="H53" s="68"/>
      <c r="I53" s="62">
        <f t="shared" si="1"/>
      </c>
      <c r="J53" s="63">
        <f>IF(G53="",0,IF(G53="計畫A",'工作表1'!B$8,IF(G53="計畫B",'工作表1'!C$8,IF(G53="計畫C",'工作表1'!D$8,IF(G53="計畫D",'工作表1'!E$8,IF(G53="計畫E",'工作表1'!F$8,0)))))+IF(I53="",0,IF(I53="方案一",'工作表1'!B$14,'工作表1'!C$14)))</f>
        <v>0</v>
      </c>
      <c r="K53" s="10"/>
      <c r="L53" s="10"/>
    </row>
    <row r="54" spans="1:12" ht="22.5" customHeight="1">
      <c r="A54" s="19">
        <v>36</v>
      </c>
      <c r="B54" s="56"/>
      <c r="C54" s="56"/>
      <c r="D54" s="54"/>
      <c r="E54" s="24"/>
      <c r="F54" s="56"/>
      <c r="G54" s="74"/>
      <c r="H54" s="75"/>
      <c r="I54" s="62">
        <f t="shared" si="1"/>
      </c>
      <c r="J54" s="63">
        <f>IF(G54="",0,IF(G54="計畫A",'工作表1'!B$8,IF(G54="計畫B",'工作表1'!C$8,IF(G54="計畫C",'工作表1'!D$8,IF(G54="計畫D",'工作表1'!E$8,IF(G54="計畫E",'工作表1'!F$8,0)))))+IF(I54="",0,IF(I54="方案一",'工作表1'!B$14,'工作表1'!C$14)))</f>
        <v>0</v>
      </c>
      <c r="K54" s="10"/>
      <c r="L54" s="10"/>
    </row>
    <row r="55" spans="1:12" ht="22.5" customHeight="1">
      <c r="A55" s="19">
        <v>37</v>
      </c>
      <c r="B55" s="56"/>
      <c r="C55" s="56"/>
      <c r="D55" s="54"/>
      <c r="E55" s="24"/>
      <c r="F55" s="56"/>
      <c r="G55" s="74"/>
      <c r="H55" s="75"/>
      <c r="I55" s="62">
        <f t="shared" si="1"/>
      </c>
      <c r="J55" s="63">
        <f>IF(G55="",0,IF(G55="計畫A",'工作表1'!B$8,IF(G55="計畫B",'工作表1'!C$8,IF(G55="計畫C",'工作表1'!D$8,IF(G55="計畫D",'工作表1'!E$8,IF(G55="計畫E",'工作表1'!F$8,0)))))+IF(I55="",0,IF(I55="方案一",'工作表1'!B$14,'工作表1'!C$14)))</f>
        <v>0</v>
      </c>
      <c r="K55" s="10"/>
      <c r="L55" s="10"/>
    </row>
    <row r="56" spans="1:12" ht="22.5" customHeight="1">
      <c r="A56" s="19">
        <v>38</v>
      </c>
      <c r="B56" s="56"/>
      <c r="C56" s="56"/>
      <c r="D56" s="54"/>
      <c r="E56" s="24"/>
      <c r="F56" s="55"/>
      <c r="G56" s="74"/>
      <c r="H56" s="75"/>
      <c r="I56" s="62">
        <f t="shared" si="1"/>
      </c>
      <c r="J56" s="63">
        <f>IF(G56="",0,IF(G56="計畫A",'工作表1'!B$8,IF(G56="計畫B",'工作表1'!C$8,IF(G56="計畫C",'工作表1'!D$8,IF(G56="計畫D",'工作表1'!E$8,IF(G56="計畫E",'工作表1'!F$8,0)))))+IF(I56="",0,IF(I56="方案一",'工作表1'!B$14,'工作表1'!C$14)))</f>
        <v>0</v>
      </c>
      <c r="K56" s="10"/>
      <c r="L56" s="10"/>
    </row>
    <row r="57" spans="1:12" ht="22.5" customHeight="1">
      <c r="A57" s="19">
        <v>39</v>
      </c>
      <c r="B57" s="56"/>
      <c r="C57" s="56"/>
      <c r="D57" s="54"/>
      <c r="E57" s="24"/>
      <c r="F57" s="55"/>
      <c r="G57" s="74"/>
      <c r="H57" s="75"/>
      <c r="I57" s="62">
        <f t="shared" si="1"/>
      </c>
      <c r="J57" s="63">
        <f>IF(G57="",0,IF(G57="計畫A",'工作表1'!B$8,IF(G57="計畫B",'工作表1'!C$8,IF(G57="計畫C",'工作表1'!D$8,IF(G57="計畫D",'工作表1'!E$8,IF(G57="計畫E",'工作表1'!F$8,0)))))+IF(I57="",0,IF(I57="方案一",'工作表1'!B$14,'工作表1'!C$14)))</f>
        <v>0</v>
      </c>
      <c r="K57" s="10"/>
      <c r="L57" s="10"/>
    </row>
    <row r="58" spans="1:12" ht="22.5" customHeight="1">
      <c r="A58" s="19">
        <v>40</v>
      </c>
      <c r="B58" s="56"/>
      <c r="C58" s="56"/>
      <c r="D58" s="54"/>
      <c r="E58" s="24"/>
      <c r="F58" s="55"/>
      <c r="G58" s="74"/>
      <c r="H58" s="75"/>
      <c r="I58" s="62">
        <f t="shared" si="1"/>
      </c>
      <c r="J58" s="63">
        <f>IF(G58="",0,IF(G58="計畫A",'工作表1'!B$8,IF(G58="計畫B",'工作表1'!C$8,IF(G58="計畫C",'工作表1'!D$8,IF(G58="計畫D",'工作表1'!E$8,IF(G58="計畫E",'工作表1'!F$8,0)))))+IF(I58="",0,IF(I58="方案一",'工作表1'!B$14,'工作表1'!C$14)))</f>
        <v>0</v>
      </c>
      <c r="K58" s="10"/>
      <c r="L58" s="10"/>
    </row>
    <row r="59" spans="1:12" ht="22.5" customHeight="1">
      <c r="A59" s="19">
        <v>41</v>
      </c>
      <c r="B59" s="56"/>
      <c r="C59" s="56"/>
      <c r="D59" s="54"/>
      <c r="E59" s="24"/>
      <c r="F59" s="55"/>
      <c r="G59" s="74"/>
      <c r="H59" s="75"/>
      <c r="I59" s="62">
        <f t="shared" si="1"/>
      </c>
      <c r="J59" s="63">
        <f>IF(G59="",0,IF(G59="計畫A",'工作表1'!B$8,IF(G59="計畫B",'工作表1'!C$8,IF(G59="計畫C",'工作表1'!D$8,IF(G59="計畫D",'工作表1'!E$8,IF(G59="計畫E",'工作表1'!F$8,0)))))+IF(I59="",0,IF(I59="方案一",'工作表1'!B$14,'工作表1'!C$14)))</f>
        <v>0</v>
      </c>
      <c r="K59" s="10"/>
      <c r="L59" s="10"/>
    </row>
    <row r="60" spans="1:12" ht="22.5" customHeight="1">
      <c r="A60" s="19">
        <v>42</v>
      </c>
      <c r="B60" s="56"/>
      <c r="C60" s="56"/>
      <c r="D60" s="54"/>
      <c r="E60" s="24"/>
      <c r="F60" s="26"/>
      <c r="G60" s="74"/>
      <c r="H60" s="75"/>
      <c r="I60" s="62">
        <f t="shared" si="1"/>
      </c>
      <c r="J60" s="63">
        <f>IF(G60="",0,IF(G60="計畫A",'工作表1'!B$8,IF(G60="計畫B",'工作表1'!C$8,IF(G60="計畫C",'工作表1'!D$8,IF(G60="計畫D",'工作表1'!E$8,IF(G60="計畫E",'工作表1'!F$8,0)))))+IF(I60="",0,IF(I60="方案一",'工作表1'!B$14,'工作表1'!C$14)))</f>
        <v>0</v>
      </c>
      <c r="K60" s="10"/>
      <c r="L60" s="10"/>
    </row>
    <row r="61" spans="1:12" ht="22.5" customHeight="1">
      <c r="A61" s="19">
        <v>43</v>
      </c>
      <c r="B61" s="56"/>
      <c r="C61" s="56"/>
      <c r="D61" s="54"/>
      <c r="E61" s="24"/>
      <c r="F61" s="26"/>
      <c r="G61" s="74"/>
      <c r="H61" s="75"/>
      <c r="I61" s="62">
        <f t="shared" si="1"/>
      </c>
      <c r="J61" s="63">
        <f>IF(G61="",0,IF(G61="計畫A",'工作表1'!B$8,IF(G61="計畫B",'工作表1'!C$8,IF(G61="計畫C",'工作表1'!D$8,IF(G61="計畫D",'工作表1'!E$8,IF(G61="計畫E",'工作表1'!F$8,0)))))+IF(I61="",0,IF(I61="方案一",'工作表1'!B$14,'工作表1'!C$14)))</f>
        <v>0</v>
      </c>
      <c r="K61" s="10"/>
      <c r="L61" s="10"/>
    </row>
    <row r="62" spans="1:12" ht="22.5" customHeight="1">
      <c r="A62" s="19">
        <v>44</v>
      </c>
      <c r="B62" s="56"/>
      <c r="C62" s="56"/>
      <c r="D62" s="54"/>
      <c r="E62" s="24"/>
      <c r="F62" s="26"/>
      <c r="G62" s="74"/>
      <c r="H62" s="75"/>
      <c r="I62" s="62">
        <f t="shared" si="1"/>
      </c>
      <c r="J62" s="63">
        <f>IF(G62="",0,IF(G62="計畫A",'工作表1'!B$8,IF(G62="計畫B",'工作表1'!C$8,IF(G62="計畫C",'工作表1'!D$8,IF(G62="計畫D",'工作表1'!E$8,IF(G62="計畫E",'工作表1'!F$8,0)))))+IF(I62="",0,IF(I62="方案一",'工作表1'!B$14,'工作表1'!C$14)))</f>
        <v>0</v>
      </c>
      <c r="K62" s="10"/>
      <c r="L62" s="10"/>
    </row>
    <row r="63" spans="1:12" ht="22.5" customHeight="1">
      <c r="A63" s="19">
        <v>45</v>
      </c>
      <c r="B63" s="56"/>
      <c r="C63" s="56"/>
      <c r="D63" s="54"/>
      <c r="E63" s="24"/>
      <c r="F63" s="26"/>
      <c r="G63" s="74"/>
      <c r="H63" s="75"/>
      <c r="I63" s="62">
        <f t="shared" si="1"/>
      </c>
      <c r="J63" s="63">
        <f>IF(G63="",0,IF(G63="計畫A",'工作表1'!B$8,IF(G63="計畫B",'工作表1'!C$8,IF(G63="計畫C",'工作表1'!D$8,IF(G63="計畫D",'工作表1'!E$8,IF(G63="計畫E",'工作表1'!F$8,0)))))+IF(I63="",0,IF(I63="方案一",'工作表1'!B$14,'工作表1'!C$14)))</f>
        <v>0</v>
      </c>
      <c r="K63" s="10"/>
      <c r="L63" s="10"/>
    </row>
    <row r="64" spans="1:12" ht="22.5" customHeight="1">
      <c r="A64" s="19">
        <v>46</v>
      </c>
      <c r="B64" s="56"/>
      <c r="C64" s="56"/>
      <c r="D64" s="54"/>
      <c r="E64" s="24"/>
      <c r="F64" s="56"/>
      <c r="G64" s="74"/>
      <c r="H64" s="75"/>
      <c r="I64" s="62">
        <f t="shared" si="1"/>
      </c>
      <c r="J64" s="63">
        <f>IF(G64="",0,IF(G64="計畫A",'工作表1'!B$8,IF(G64="計畫B",'工作表1'!C$8,IF(G64="計畫C",'工作表1'!D$8,IF(G64="計畫D",'工作表1'!E$8,IF(G64="計畫E",'工作表1'!F$8,0)))))+IF(I64="",0,IF(I64="方案一",'工作表1'!B$14,'工作表1'!C$14)))</f>
        <v>0</v>
      </c>
      <c r="K64" s="10"/>
      <c r="L64" s="10"/>
    </row>
    <row r="65" spans="1:12" ht="22.5" customHeight="1">
      <c r="A65" s="19">
        <v>47</v>
      </c>
      <c r="B65" s="56"/>
      <c r="C65" s="56"/>
      <c r="D65" s="54"/>
      <c r="E65" s="24"/>
      <c r="F65" s="56"/>
      <c r="G65" s="74"/>
      <c r="H65" s="75"/>
      <c r="I65" s="62">
        <f t="shared" si="1"/>
      </c>
      <c r="J65" s="63">
        <f>IF(G65="",0,IF(G65="計畫A",'工作表1'!B$8,IF(G65="計畫B",'工作表1'!C$8,IF(G65="計畫C",'工作表1'!D$8,IF(G65="計畫D",'工作表1'!E$8,IF(G65="計畫E",'工作表1'!F$8,0)))))+IF(I65="",0,IF(I65="方案一",'工作表1'!B$14,'工作表1'!C$14)))</f>
        <v>0</v>
      </c>
      <c r="K65" s="10"/>
      <c r="L65" s="10"/>
    </row>
    <row r="66" spans="1:12" ht="22.5" customHeight="1">
      <c r="A66" s="19">
        <v>48</v>
      </c>
      <c r="B66" s="56"/>
      <c r="C66" s="56"/>
      <c r="D66" s="54"/>
      <c r="E66" s="24"/>
      <c r="F66" s="56"/>
      <c r="G66" s="74"/>
      <c r="H66" s="75"/>
      <c r="I66" s="62">
        <f t="shared" si="1"/>
      </c>
      <c r="J66" s="63">
        <f>IF(G66="",0,IF(G66="計畫A",'工作表1'!B$8,IF(G66="計畫B",'工作表1'!C$8,IF(G66="計畫C",'工作表1'!D$8,IF(G66="計畫D",'工作表1'!E$8,IF(G66="計畫E",'工作表1'!F$8,0)))))+IF(I66="",0,IF(I66="方案一",'工作表1'!B$14,'工作表1'!C$14)))</f>
        <v>0</v>
      </c>
      <c r="K66" s="10"/>
      <c r="L66" s="10"/>
    </row>
    <row r="67" spans="1:12" ht="22.5" customHeight="1">
      <c r="A67" s="19">
        <v>49</v>
      </c>
      <c r="B67" s="56"/>
      <c r="C67" s="56"/>
      <c r="D67" s="54"/>
      <c r="E67" s="24"/>
      <c r="F67" s="56"/>
      <c r="G67" s="74"/>
      <c r="H67" s="75"/>
      <c r="I67" s="62">
        <f t="shared" si="1"/>
      </c>
      <c r="J67" s="63">
        <f>IF(G67="",0,IF(G67="計畫A",'工作表1'!B$8,IF(G67="計畫B",'工作表1'!C$8,IF(G67="計畫C",'工作表1'!D$8,IF(G67="計畫D",'工作表1'!E$8,IF(G67="計畫E",'工作表1'!F$8,0)))))+IF(I67="",0,IF(I67="方案一",'工作表1'!B$14,'工作表1'!C$14)))</f>
        <v>0</v>
      </c>
      <c r="K67" s="10"/>
      <c r="L67" s="10"/>
    </row>
    <row r="68" spans="1:12" ht="22.5" customHeight="1">
      <c r="A68" s="19">
        <v>50</v>
      </c>
      <c r="B68" s="56"/>
      <c r="C68" s="56"/>
      <c r="D68" s="54"/>
      <c r="E68" s="24"/>
      <c r="F68" s="56"/>
      <c r="G68" s="74"/>
      <c r="H68" s="75"/>
      <c r="I68" s="62">
        <f t="shared" si="1"/>
      </c>
      <c r="J68" s="63">
        <f>IF(G68="",0,IF(G68="計畫A",'工作表1'!B$8,IF(G68="計畫B",'工作表1'!C$8,IF(G68="計畫C",'工作表1'!D$8,IF(G68="計畫D",'工作表1'!E$8,IF(G68="計畫E",'工作表1'!F$8,0)))))+IF(I68="",0,IF(I68="方案一",'工作表1'!B$14,'工作表1'!C$14)))</f>
        <v>0</v>
      </c>
      <c r="K68" s="10"/>
      <c r="L68" s="10"/>
    </row>
    <row r="69" spans="1:10" ht="22.5" customHeight="1">
      <c r="A69" s="19">
        <v>51</v>
      </c>
      <c r="B69" s="56"/>
      <c r="C69" s="56"/>
      <c r="D69" s="54"/>
      <c r="E69" s="24"/>
      <c r="F69" s="56"/>
      <c r="G69" s="74"/>
      <c r="H69" s="75"/>
      <c r="I69" s="62">
        <f t="shared" si="1"/>
      </c>
      <c r="J69" s="63">
        <f>IF(G69="",0,IF(G69="計畫A",'工作表1'!B$8,IF(G69="計畫B",'工作表1'!C$8,IF(G69="計畫C",'工作表1'!D$8,IF(G69="計畫D",'工作表1'!E$8,IF(G69="計畫E",'工作表1'!F$8,0)))))+IF(I69="",0,IF(I69="方案一",'工作表1'!B$14,'工作表1'!C$14)))</f>
        <v>0</v>
      </c>
    </row>
    <row r="70" spans="1:10" ht="22.5" customHeight="1">
      <c r="A70" s="19">
        <v>52</v>
      </c>
      <c r="B70" s="56"/>
      <c r="C70" s="56"/>
      <c r="D70" s="54"/>
      <c r="E70" s="24"/>
      <c r="F70" s="56"/>
      <c r="G70" s="74"/>
      <c r="H70" s="75"/>
      <c r="I70" s="62">
        <f t="shared" si="1"/>
      </c>
      <c r="J70" s="63">
        <f>IF(G70="",0,IF(G70="計畫A",'工作表1'!B$8,IF(G70="計畫B",'工作表1'!C$8,IF(G70="計畫C",'工作表1'!D$8,IF(G70="計畫D",'工作表1'!E$8,IF(G70="計畫E",'工作表1'!F$8,0)))))+IF(I70="",0,IF(I70="方案一",'工作表1'!B$14,'工作表1'!C$14)))</f>
        <v>0</v>
      </c>
    </row>
    <row r="71" spans="1:10" ht="22.5" customHeight="1">
      <c r="A71" s="19">
        <v>53</v>
      </c>
      <c r="B71" s="56"/>
      <c r="C71" s="56"/>
      <c r="D71" s="54"/>
      <c r="E71" s="24"/>
      <c r="F71" s="56"/>
      <c r="G71" s="74"/>
      <c r="H71" s="75"/>
      <c r="I71" s="62">
        <f t="shared" si="1"/>
      </c>
      <c r="J71" s="63">
        <f>IF(G71="",0,IF(G71="計畫A",'工作表1'!B$8,IF(G71="計畫B",'工作表1'!C$8,IF(G71="計畫C",'工作表1'!D$8,IF(G71="計畫D",'工作表1'!E$8,IF(G71="計畫E",'工作表1'!F$8,0)))))+IF(I71="",0,IF(I71="方案一",'工作表1'!B$14,'工作表1'!C$14)))</f>
        <v>0</v>
      </c>
    </row>
    <row r="72" spans="1:10" ht="22.5" customHeight="1">
      <c r="A72" s="19">
        <v>54</v>
      </c>
      <c r="B72" s="56"/>
      <c r="C72" s="56"/>
      <c r="D72" s="54"/>
      <c r="E72" s="24"/>
      <c r="F72" s="56"/>
      <c r="G72" s="74"/>
      <c r="H72" s="75"/>
      <c r="I72" s="62">
        <f t="shared" si="1"/>
      </c>
      <c r="J72" s="63">
        <f>IF(G72="",0,IF(G72="計畫A",'工作表1'!B$8,IF(G72="計畫B",'工作表1'!C$8,IF(G72="計畫C",'工作表1'!D$8,IF(G72="計畫D",'工作表1'!E$8,IF(G72="計畫E",'工作表1'!F$8,0)))))+IF(I72="",0,IF(I72="方案一",'工作表1'!B$14,'工作表1'!C$14)))</f>
        <v>0</v>
      </c>
    </row>
    <row r="73" spans="1:10" ht="22.5" customHeight="1">
      <c r="A73" s="19">
        <v>55</v>
      </c>
      <c r="B73" s="56"/>
      <c r="C73" s="56"/>
      <c r="D73" s="54"/>
      <c r="E73" s="24"/>
      <c r="F73" s="56"/>
      <c r="G73" s="74"/>
      <c r="H73" s="75"/>
      <c r="I73" s="62">
        <f t="shared" si="1"/>
      </c>
      <c r="J73" s="63">
        <f>IF(G73="",0,IF(G73="計畫A",'工作表1'!B$8,IF(G73="計畫B",'工作表1'!C$8,IF(G73="計畫C",'工作表1'!D$8,IF(G73="計畫D",'工作表1'!E$8,IF(G73="計畫E",'工作表1'!F$8,0)))))+IF(I73="",0,IF(I73="方案一",'工作表1'!B$14,'工作表1'!C$14)))</f>
        <v>0</v>
      </c>
    </row>
    <row r="74" spans="1:10" ht="22.5" customHeight="1">
      <c r="A74" s="19">
        <v>56</v>
      </c>
      <c r="B74" s="56"/>
      <c r="C74" s="56"/>
      <c r="D74" s="54"/>
      <c r="E74" s="24"/>
      <c r="F74" s="56"/>
      <c r="G74" s="74"/>
      <c r="H74" s="75"/>
      <c r="I74" s="62">
        <f t="shared" si="1"/>
      </c>
      <c r="J74" s="63">
        <f>IF(G74="",0,IF(G74="計畫A",'工作表1'!B$8,IF(G74="計畫B",'工作表1'!C$8,IF(G74="計畫C",'工作表1'!D$8,IF(G74="計畫D",'工作表1'!E$8,IF(G74="計畫E",'工作表1'!F$8,0)))))+IF(I74="",0,IF(I74="方案一",'工作表1'!B$14,'工作表1'!C$14)))</f>
        <v>0</v>
      </c>
    </row>
    <row r="75" spans="1:10" ht="22.5" customHeight="1">
      <c r="A75" s="19">
        <v>57</v>
      </c>
      <c r="B75" s="56"/>
      <c r="C75" s="56"/>
      <c r="D75" s="54"/>
      <c r="E75" s="24"/>
      <c r="F75" s="56"/>
      <c r="G75" s="74"/>
      <c r="H75" s="75"/>
      <c r="I75" s="62">
        <f t="shared" si="1"/>
      </c>
      <c r="J75" s="63">
        <f>IF(G75="",0,IF(G75="計畫A",'工作表1'!B$8,IF(G75="計畫B",'工作表1'!C$8,IF(G75="計畫C",'工作表1'!D$8,IF(G75="計畫D",'工作表1'!E$8,IF(G75="計畫E",'工作表1'!F$8,0)))))+IF(I75="",0,IF(I75="方案一",'工作表1'!B$14,'工作表1'!C$14)))</f>
        <v>0</v>
      </c>
    </row>
    <row r="76" spans="1:10" ht="22.5" customHeight="1">
      <c r="A76" s="19">
        <v>58</v>
      </c>
      <c r="B76" s="56"/>
      <c r="C76" s="56"/>
      <c r="D76" s="54"/>
      <c r="E76" s="24"/>
      <c r="F76" s="56"/>
      <c r="G76" s="74"/>
      <c r="H76" s="75"/>
      <c r="I76" s="62">
        <f t="shared" si="1"/>
      </c>
      <c r="J76" s="63">
        <f>IF(G76="",0,IF(G76="計畫A",'工作表1'!B$8,IF(G76="計畫B",'工作表1'!C$8,IF(G76="計畫C",'工作表1'!D$8,IF(G76="計畫D",'工作表1'!E$8,IF(G76="計畫E",'工作表1'!F$8,0)))))+IF(I76="",0,IF(I76="方案一",'工作表1'!B$14,'工作表1'!C$14)))</f>
        <v>0</v>
      </c>
    </row>
    <row r="77" spans="1:10" ht="22.5" customHeight="1">
      <c r="A77" s="19">
        <v>59</v>
      </c>
      <c r="B77" s="56"/>
      <c r="C77" s="56"/>
      <c r="D77" s="54"/>
      <c r="E77" s="24"/>
      <c r="F77" s="56"/>
      <c r="G77" s="74"/>
      <c r="H77" s="75"/>
      <c r="I77" s="62">
        <f t="shared" si="1"/>
      </c>
      <c r="J77" s="63">
        <f>IF(G77="",0,IF(G77="計畫A",'工作表1'!B$8,IF(G77="計畫B",'工作表1'!C$8,IF(G77="計畫C",'工作表1'!D$8,IF(G77="計畫D",'工作表1'!E$8,IF(G77="計畫E",'工作表1'!F$8,0)))))+IF(I77="",0,IF(I77="方案一",'工作表1'!B$14,'工作表1'!C$14)))</f>
        <v>0</v>
      </c>
    </row>
    <row r="78" spans="1:10" ht="22.5" customHeight="1">
      <c r="A78" s="19">
        <v>60</v>
      </c>
      <c r="B78" s="56"/>
      <c r="C78" s="56"/>
      <c r="D78" s="54"/>
      <c r="E78" s="24"/>
      <c r="F78" s="56"/>
      <c r="G78" s="74"/>
      <c r="H78" s="75"/>
      <c r="I78" s="62">
        <f t="shared" si="1"/>
      </c>
      <c r="J78" s="63">
        <f>IF(G78="",0,IF(G78="計畫A",'工作表1'!B$8,IF(G78="計畫B",'工作表1'!C$8,IF(G78="計畫C",'工作表1'!D$8,IF(G78="計畫D",'工作表1'!E$8,IF(G78="計畫E",'工作表1'!F$8,0)))))+IF(I78="",0,IF(I78="方案一",'工作表1'!B$14,'工作表1'!C$14)))</f>
        <v>0</v>
      </c>
    </row>
    <row r="79" spans="1:10" ht="22.5" customHeight="1">
      <c r="A79" s="19">
        <v>61</v>
      </c>
      <c r="B79" s="56"/>
      <c r="C79" s="56"/>
      <c r="D79" s="54"/>
      <c r="E79" s="24"/>
      <c r="F79" s="56"/>
      <c r="G79" s="74"/>
      <c r="H79" s="75"/>
      <c r="I79" s="62">
        <f t="shared" si="1"/>
      </c>
      <c r="J79" s="63">
        <f>IF(G79="",0,IF(G79="計畫A",'工作表1'!B$8,IF(G79="計畫B",'工作表1'!C$8,IF(G79="計畫C",'工作表1'!D$8,IF(G79="計畫D",'工作表1'!E$8,IF(G79="計畫E",'工作表1'!F$8,0)))))+IF(I79="",0,IF(I79="方案一",'工作表1'!B$14,'工作表1'!C$14)))</f>
        <v>0</v>
      </c>
    </row>
    <row r="80" spans="1:10" ht="22.5" customHeight="1">
      <c r="A80" s="19">
        <v>62</v>
      </c>
      <c r="B80" s="56"/>
      <c r="C80" s="56"/>
      <c r="D80" s="54"/>
      <c r="E80" s="24"/>
      <c r="F80" s="56"/>
      <c r="G80" s="74"/>
      <c r="H80" s="75"/>
      <c r="I80" s="62">
        <f t="shared" si="1"/>
      </c>
      <c r="J80" s="63">
        <f>IF(G80="",0,IF(G80="計畫A",'工作表1'!B$8,IF(G80="計畫B",'工作表1'!C$8,IF(G80="計畫C",'工作表1'!D$8,IF(G80="計畫D",'工作表1'!E$8,IF(G80="計畫E",'工作表1'!F$8,0)))))+IF(I80="",0,IF(I80="方案一",'工作表1'!B$14,'工作表1'!C$14)))</f>
        <v>0</v>
      </c>
    </row>
    <row r="81" spans="1:10" ht="22.5" customHeight="1">
      <c r="A81" s="19">
        <v>63</v>
      </c>
      <c r="B81" s="56"/>
      <c r="C81" s="56"/>
      <c r="D81" s="54"/>
      <c r="E81" s="24"/>
      <c r="F81" s="56"/>
      <c r="G81" s="74"/>
      <c r="H81" s="75"/>
      <c r="I81" s="62">
        <f t="shared" si="1"/>
      </c>
      <c r="J81" s="63">
        <f>IF(G81="",0,IF(G81="計畫A",'工作表1'!B$8,IF(G81="計畫B",'工作表1'!C$8,IF(G81="計畫C",'工作表1'!D$8,IF(G81="計畫D",'工作表1'!E$8,IF(G81="計畫E",'工作表1'!F$8,0)))))+IF(I81="",0,IF(I81="方案一",'工作表1'!B$14,'工作表1'!C$14)))</f>
        <v>0</v>
      </c>
    </row>
    <row r="82" spans="1:10" ht="22.5" customHeight="1">
      <c r="A82" s="19">
        <v>64</v>
      </c>
      <c r="B82" s="56"/>
      <c r="C82" s="56"/>
      <c r="D82" s="54"/>
      <c r="E82" s="24"/>
      <c r="F82" s="56"/>
      <c r="G82" s="74"/>
      <c r="H82" s="75"/>
      <c r="I82" s="62">
        <f t="shared" si="1"/>
      </c>
      <c r="J82" s="63">
        <f>IF(G82="",0,IF(G82="計畫A",'工作表1'!B$8,IF(G82="計畫B",'工作表1'!C$8,IF(G82="計畫C",'工作表1'!D$8,IF(G82="計畫D",'工作表1'!E$8,IF(G82="計畫E",'工作表1'!F$8,0)))))+IF(I82="",0,IF(I82="方案一",'工作表1'!B$14,'工作表1'!C$14)))</f>
        <v>0</v>
      </c>
    </row>
    <row r="83" spans="1:10" ht="22.5" customHeight="1">
      <c r="A83" s="19">
        <v>65</v>
      </c>
      <c r="B83" s="56"/>
      <c r="C83" s="56"/>
      <c r="D83" s="54"/>
      <c r="E83" s="24"/>
      <c r="F83" s="56"/>
      <c r="G83" s="74"/>
      <c r="H83" s="75"/>
      <c r="I83" s="62">
        <f t="shared" si="1"/>
      </c>
      <c r="J83" s="63">
        <f>IF(G83="",0,IF(G83="計畫A",'工作表1'!B$8,IF(G83="計畫B",'工作表1'!C$8,IF(G83="計畫C",'工作表1'!D$8,IF(G83="計畫D",'工作表1'!E$8,IF(G83="計畫E",'工作表1'!F$8,0)))))+IF(I83="",0,IF(I83="方案一",'工作表1'!B$14,'工作表1'!C$14)))</f>
        <v>0</v>
      </c>
    </row>
    <row r="84" spans="1:10" ht="22.5" customHeight="1">
      <c r="A84" s="19">
        <v>66</v>
      </c>
      <c r="B84" s="56"/>
      <c r="C84" s="56"/>
      <c r="D84" s="54"/>
      <c r="E84" s="24"/>
      <c r="F84" s="56"/>
      <c r="G84" s="74"/>
      <c r="H84" s="75"/>
      <c r="I84" s="62">
        <f t="shared" si="1"/>
      </c>
      <c r="J84" s="63">
        <f>IF(G84="",0,IF(G84="計畫A",'工作表1'!B$8,IF(G84="計畫B",'工作表1'!C$8,IF(G84="計畫C",'工作表1'!D$8,IF(G84="計畫D",'工作表1'!E$8,IF(G84="計畫E",'工作表1'!F$8,0)))))+IF(I84="",0,IF(I84="方案一",'工作表1'!B$14,'工作表1'!C$14)))</f>
        <v>0</v>
      </c>
    </row>
    <row r="85" spans="1:10" ht="22.5" customHeight="1">
      <c r="A85" s="19">
        <v>67</v>
      </c>
      <c r="B85" s="56"/>
      <c r="C85" s="56"/>
      <c r="D85" s="54"/>
      <c r="E85" s="24"/>
      <c r="F85" s="56"/>
      <c r="G85" s="74"/>
      <c r="H85" s="75"/>
      <c r="I85" s="62">
        <f t="shared" si="1"/>
      </c>
      <c r="J85" s="63">
        <f>IF(G85="",0,IF(G85="計畫A",'工作表1'!B$8,IF(G85="計畫B",'工作表1'!C$8,IF(G85="計畫C",'工作表1'!D$8,IF(G85="計畫D",'工作表1'!E$8,IF(G85="計畫E",'工作表1'!F$8,0)))))+IF(I85="",0,IF(I85="方案一",'工作表1'!B$14,'工作表1'!C$14)))</f>
        <v>0</v>
      </c>
    </row>
    <row r="86" spans="1:10" ht="22.5" customHeight="1">
      <c r="A86" s="19">
        <v>68</v>
      </c>
      <c r="B86" s="56"/>
      <c r="C86" s="56"/>
      <c r="D86" s="54"/>
      <c r="E86" s="24"/>
      <c r="F86" s="56"/>
      <c r="G86" s="74"/>
      <c r="H86" s="75"/>
      <c r="I86" s="62">
        <f t="shared" si="1"/>
      </c>
      <c r="J86" s="63">
        <f>IF(G86="",0,IF(G86="計畫A",'工作表1'!B$8,IF(G86="計畫B",'工作表1'!C$8,IF(G86="計畫C",'工作表1'!D$8,IF(G86="計畫D",'工作表1'!E$8,IF(G86="計畫E",'工作表1'!F$8,0)))))+IF(I86="",0,IF(I86="方案一",'工作表1'!B$14,'工作表1'!C$14)))</f>
        <v>0</v>
      </c>
    </row>
    <row r="87" spans="1:10" ht="22.5" customHeight="1">
      <c r="A87" s="19">
        <v>69</v>
      </c>
      <c r="B87" s="56"/>
      <c r="C87" s="56"/>
      <c r="D87" s="54"/>
      <c r="E87" s="24"/>
      <c r="F87" s="56"/>
      <c r="G87" s="74"/>
      <c r="H87" s="75"/>
      <c r="I87" s="62">
        <f t="shared" si="1"/>
      </c>
      <c r="J87" s="63">
        <f>IF(G87="",0,IF(G87="計畫A",'工作表1'!B$8,IF(G87="計畫B",'工作表1'!C$8,IF(G87="計畫C",'工作表1'!D$8,IF(G87="計畫D",'工作表1'!E$8,IF(G87="計畫E",'工作表1'!F$8,0)))))+IF(I87="",0,IF(I87="方案一",'工作表1'!B$14,'工作表1'!C$14)))</f>
        <v>0</v>
      </c>
    </row>
    <row r="88" spans="1:10" ht="22.5" customHeight="1">
      <c r="A88" s="19">
        <v>70</v>
      </c>
      <c r="B88" s="56"/>
      <c r="C88" s="56"/>
      <c r="D88" s="54"/>
      <c r="E88" s="24"/>
      <c r="F88" s="56"/>
      <c r="G88" s="74"/>
      <c r="H88" s="75"/>
      <c r="I88" s="62">
        <f t="shared" si="1"/>
      </c>
      <c r="J88" s="63">
        <f>IF(G88="",0,IF(G88="計畫A",'工作表1'!B$8,IF(G88="計畫B",'工作表1'!C$8,IF(G88="計畫C",'工作表1'!D$8,IF(G88="計畫D",'工作表1'!E$8,IF(G88="計畫E",'工作表1'!F$8,0)))))+IF(I88="",0,IF(I88="方案一",'工作表1'!B$14,'工作表1'!C$14)))</f>
        <v>0</v>
      </c>
    </row>
    <row r="89" spans="1:10" ht="22.5" customHeight="1">
      <c r="A89" s="19">
        <v>71</v>
      </c>
      <c r="B89" s="56"/>
      <c r="C89" s="56"/>
      <c r="D89" s="54"/>
      <c r="E89" s="24"/>
      <c r="F89" s="56"/>
      <c r="G89" s="74"/>
      <c r="H89" s="75"/>
      <c r="I89" s="62">
        <f t="shared" si="1"/>
      </c>
      <c r="J89" s="63">
        <f>IF(G89="",0,IF(G89="計畫A",'工作表1'!B$8,IF(G89="計畫B",'工作表1'!C$8,IF(G89="計畫C",'工作表1'!D$8,IF(G89="計畫D",'工作表1'!E$8,IF(G89="計畫E",'工作表1'!F$8,0)))))+IF(I89="",0,IF(I89="方案一",'工作表1'!B$14,'工作表1'!C$14)))</f>
        <v>0</v>
      </c>
    </row>
    <row r="90" spans="1:10" ht="22.5" customHeight="1">
      <c r="A90" s="19">
        <v>72</v>
      </c>
      <c r="B90" s="56"/>
      <c r="C90" s="56"/>
      <c r="D90" s="54"/>
      <c r="E90" s="24"/>
      <c r="F90" s="56"/>
      <c r="G90" s="74"/>
      <c r="H90" s="75"/>
      <c r="I90" s="62">
        <f t="shared" si="1"/>
      </c>
      <c r="J90" s="63">
        <f>IF(G90="",0,IF(G90="計畫A",'工作表1'!B$8,IF(G90="計畫B",'工作表1'!C$8,IF(G90="計畫C",'工作表1'!D$8,IF(G90="計畫D",'工作表1'!E$8,IF(G90="計畫E",'工作表1'!F$8,0)))))+IF(I90="",0,IF(I90="方案一",'工作表1'!B$14,'工作表1'!C$14)))</f>
        <v>0</v>
      </c>
    </row>
    <row r="91" spans="1:10" ht="22.5" customHeight="1">
      <c r="A91" s="19">
        <v>73</v>
      </c>
      <c r="B91" s="56"/>
      <c r="C91" s="56"/>
      <c r="D91" s="54"/>
      <c r="E91" s="24"/>
      <c r="F91" s="56"/>
      <c r="G91" s="74"/>
      <c r="H91" s="75"/>
      <c r="I91" s="62">
        <f t="shared" si="1"/>
      </c>
      <c r="J91" s="63">
        <f>IF(G91="",0,IF(G91="計畫A",'工作表1'!B$8,IF(G91="計畫B",'工作表1'!C$8,IF(G91="計畫C",'工作表1'!D$8,IF(G91="計畫D",'工作表1'!E$8,IF(G91="計畫E",'工作表1'!F$8,0)))))+IF(I91="",0,IF(I91="方案一",'工作表1'!B$14,'工作表1'!C$14)))</f>
        <v>0</v>
      </c>
    </row>
    <row r="92" spans="1:10" ht="22.5" customHeight="1">
      <c r="A92" s="19">
        <v>74</v>
      </c>
      <c r="B92" s="56"/>
      <c r="C92" s="56"/>
      <c r="D92" s="54"/>
      <c r="E92" s="24"/>
      <c r="F92" s="56"/>
      <c r="G92" s="74"/>
      <c r="H92" s="75"/>
      <c r="I92" s="62">
        <f t="shared" si="1"/>
      </c>
      <c r="J92" s="63">
        <f>IF(G92="",0,IF(G92="計畫A",'工作表1'!B$8,IF(G92="計畫B",'工作表1'!C$8,IF(G92="計畫C",'工作表1'!D$8,IF(G92="計畫D",'工作表1'!E$8,IF(G92="計畫E",'工作表1'!F$8,0)))))+IF(I92="",0,IF(I92="方案一",'工作表1'!B$14,'工作表1'!C$14)))</f>
        <v>0</v>
      </c>
    </row>
    <row r="93" spans="1:10" ht="22.5" customHeight="1">
      <c r="A93" s="19">
        <v>75</v>
      </c>
      <c r="B93" s="56"/>
      <c r="C93" s="56"/>
      <c r="D93" s="54"/>
      <c r="E93" s="24"/>
      <c r="F93" s="56"/>
      <c r="G93" s="74"/>
      <c r="H93" s="75"/>
      <c r="I93" s="62">
        <f t="shared" si="1"/>
      </c>
      <c r="J93" s="63">
        <f>IF(G93="",0,IF(G93="計畫A",'工作表1'!B$8,IF(G93="計畫B",'工作表1'!C$8,IF(G93="計畫C",'工作表1'!D$8,IF(G93="計畫D",'工作表1'!E$8,IF(G93="計畫E",'工作表1'!F$8,0)))))+IF(I93="",0,IF(I93="方案一",'工作表1'!B$14,'工作表1'!C$14)))</f>
        <v>0</v>
      </c>
    </row>
    <row r="94" spans="1:10" ht="22.5" customHeight="1">
      <c r="A94" s="19">
        <v>76</v>
      </c>
      <c r="B94" s="56"/>
      <c r="C94" s="56"/>
      <c r="D94" s="54"/>
      <c r="E94" s="24"/>
      <c r="F94" s="56"/>
      <c r="G94" s="74"/>
      <c r="H94" s="75"/>
      <c r="I94" s="62">
        <f t="shared" si="1"/>
      </c>
      <c r="J94" s="63">
        <f>IF(G94="",0,IF(G94="計畫A",'工作表1'!B$8,IF(G94="計畫B",'工作表1'!C$8,IF(G94="計畫C",'工作表1'!D$8,IF(G94="計畫D",'工作表1'!E$8,IF(G94="計畫E",'工作表1'!F$8,0)))))+IF(I94="",0,IF(I94="方案一",'工作表1'!B$14,'工作表1'!C$14)))</f>
        <v>0</v>
      </c>
    </row>
    <row r="95" spans="1:10" ht="22.5" customHeight="1">
      <c r="A95" s="19">
        <v>77</v>
      </c>
      <c r="B95" s="56"/>
      <c r="C95" s="56"/>
      <c r="D95" s="54"/>
      <c r="E95" s="24"/>
      <c r="F95" s="56"/>
      <c r="G95" s="74"/>
      <c r="H95" s="75"/>
      <c r="I95" s="62">
        <f t="shared" si="1"/>
      </c>
      <c r="J95" s="63">
        <f>IF(G95="",0,IF(G95="計畫A",'工作表1'!B$8,IF(G95="計畫B",'工作表1'!C$8,IF(G95="計畫C",'工作表1'!D$8,IF(G95="計畫D",'工作表1'!E$8,IF(G95="計畫E",'工作表1'!F$8,0)))))+IF(I95="",0,IF(I95="方案一",'工作表1'!B$14,'工作表1'!C$14)))</f>
        <v>0</v>
      </c>
    </row>
    <row r="96" spans="1:10" ht="22.5" customHeight="1">
      <c r="A96" s="19">
        <v>78</v>
      </c>
      <c r="B96" s="56"/>
      <c r="C96" s="56"/>
      <c r="D96" s="54"/>
      <c r="E96" s="24"/>
      <c r="F96" s="56"/>
      <c r="G96" s="74"/>
      <c r="H96" s="75"/>
      <c r="I96" s="62">
        <f t="shared" si="1"/>
      </c>
      <c r="J96" s="63">
        <f>IF(G96="",0,IF(G96="計畫A",'工作表1'!B$8,IF(G96="計畫B",'工作表1'!C$8,IF(G96="計畫C",'工作表1'!D$8,IF(G96="計畫D",'工作表1'!E$8,IF(G96="計畫E",'工作表1'!F$8,0)))))+IF(I96="",0,IF(I96="方案一",'工作表1'!B$14,'工作表1'!C$14)))</f>
        <v>0</v>
      </c>
    </row>
    <row r="97" spans="1:10" ht="22.5" customHeight="1">
      <c r="A97" s="19">
        <v>79</v>
      </c>
      <c r="B97" s="56"/>
      <c r="C97" s="56"/>
      <c r="D97" s="54"/>
      <c r="E97" s="24"/>
      <c r="F97" s="56"/>
      <c r="G97" s="74"/>
      <c r="H97" s="75"/>
      <c r="I97" s="62">
        <f t="shared" si="1"/>
      </c>
      <c r="J97" s="63">
        <f>IF(G97="",0,IF(G97="計畫A",'工作表1'!B$8,IF(G97="計畫B",'工作表1'!C$8,IF(G97="計畫C",'工作表1'!D$8,IF(G97="計畫D",'工作表1'!E$8,IF(G97="計畫E",'工作表1'!F$8,0)))))+IF(I97="",0,IF(I97="方案一",'工作表1'!B$14,'工作表1'!C$14)))</f>
        <v>0</v>
      </c>
    </row>
    <row r="98" spans="1:10" ht="22.5" customHeight="1">
      <c r="A98" s="19">
        <v>80</v>
      </c>
      <c r="B98" s="56"/>
      <c r="C98" s="56"/>
      <c r="D98" s="54"/>
      <c r="E98" s="24"/>
      <c r="F98" s="56"/>
      <c r="G98" s="74"/>
      <c r="H98" s="75"/>
      <c r="I98" s="62">
        <f t="shared" si="1"/>
      </c>
      <c r="J98" s="63">
        <f>IF(G98="",0,IF(G98="計畫A",'工作表1'!B$8,IF(G98="計畫B",'工作表1'!C$8,IF(G98="計畫C",'工作表1'!D$8,IF(G98="計畫D",'工作表1'!E$8,IF(G98="計畫E",'工作表1'!F$8,0)))))+IF(I98="",0,IF(I98="方案一",'工作表1'!B$14,'工作表1'!C$14)))</f>
        <v>0</v>
      </c>
    </row>
    <row r="99" spans="1:10" ht="22.5" customHeight="1">
      <c r="A99" s="19">
        <v>81</v>
      </c>
      <c r="B99" s="56"/>
      <c r="C99" s="56"/>
      <c r="D99" s="54"/>
      <c r="E99" s="24"/>
      <c r="F99" s="56"/>
      <c r="G99" s="74"/>
      <c r="H99" s="75"/>
      <c r="I99" s="62">
        <f t="shared" si="1"/>
      </c>
      <c r="J99" s="63">
        <f>IF(G99="",0,IF(G99="計畫A",'工作表1'!B$8,IF(G99="計畫B",'工作表1'!C$8,IF(G99="計畫C",'工作表1'!D$8,IF(G99="計畫D",'工作表1'!E$8,IF(G99="計畫E",'工作表1'!F$8,0)))))+IF(I99="",0,IF(I99="方案一",'工作表1'!B$14,'工作表1'!C$14)))</f>
        <v>0</v>
      </c>
    </row>
    <row r="100" spans="1:10" ht="22.5" customHeight="1">
      <c r="A100" s="19">
        <v>82</v>
      </c>
      <c r="B100" s="56"/>
      <c r="C100" s="56"/>
      <c r="D100" s="54"/>
      <c r="E100" s="24"/>
      <c r="F100" s="56"/>
      <c r="G100" s="74"/>
      <c r="H100" s="75"/>
      <c r="I100" s="62">
        <f t="shared" si="1"/>
      </c>
      <c r="J100" s="63">
        <f>IF(G100="",0,IF(G100="計畫A",'工作表1'!B$8,IF(G100="計畫B",'工作表1'!C$8,IF(G100="計畫C",'工作表1'!D$8,IF(G100="計畫D",'工作表1'!E$8,IF(G100="計畫E",'工作表1'!F$8,0)))))+IF(I100="",0,IF(I100="方案一",'工作表1'!B$14,'工作表1'!C$14)))</f>
        <v>0</v>
      </c>
    </row>
    <row r="101" spans="1:10" ht="22.5" customHeight="1">
      <c r="A101" s="19">
        <v>83</v>
      </c>
      <c r="B101" s="56"/>
      <c r="C101" s="56"/>
      <c r="D101" s="54"/>
      <c r="E101" s="24"/>
      <c r="F101" s="56"/>
      <c r="G101" s="74"/>
      <c r="H101" s="75"/>
      <c r="I101" s="62">
        <f t="shared" si="1"/>
      </c>
      <c r="J101" s="63">
        <f>IF(G101="",0,IF(G101="計畫A",'工作表1'!B$8,IF(G101="計畫B",'工作表1'!C$8,IF(G101="計畫C",'工作表1'!D$8,IF(G101="計畫D",'工作表1'!E$8,IF(G101="計畫E",'工作表1'!F$8,0)))))+IF(I101="",0,IF(I101="方案一",'工作表1'!B$14,'工作表1'!C$14)))</f>
        <v>0</v>
      </c>
    </row>
    <row r="102" spans="1:10" ht="22.5" customHeight="1">
      <c r="A102" s="19">
        <v>84</v>
      </c>
      <c r="B102" s="56"/>
      <c r="C102" s="56"/>
      <c r="D102" s="54"/>
      <c r="E102" s="24"/>
      <c r="F102" s="56"/>
      <c r="G102" s="74"/>
      <c r="H102" s="75"/>
      <c r="I102" s="62">
        <f t="shared" si="1"/>
      </c>
      <c r="J102" s="63">
        <f>IF(G102="",0,IF(G102="計畫A",'工作表1'!B$8,IF(G102="計畫B",'工作表1'!C$8,IF(G102="計畫C",'工作表1'!D$8,IF(G102="計畫D",'工作表1'!E$8,IF(G102="計畫E",'工作表1'!F$8,0)))))+IF(I102="",0,IF(I102="方案一",'工作表1'!B$14,'工作表1'!C$14)))</f>
        <v>0</v>
      </c>
    </row>
    <row r="103" spans="1:10" ht="22.5" customHeight="1">
      <c r="A103" s="19">
        <v>85</v>
      </c>
      <c r="B103" s="56"/>
      <c r="C103" s="56"/>
      <c r="D103" s="54"/>
      <c r="E103" s="24"/>
      <c r="F103" s="56"/>
      <c r="G103" s="74"/>
      <c r="H103" s="75"/>
      <c r="I103" s="62">
        <f t="shared" si="1"/>
      </c>
      <c r="J103" s="63">
        <f>IF(G103="",0,IF(G103="計畫A",'工作表1'!B$8,IF(G103="計畫B",'工作表1'!C$8,IF(G103="計畫C",'工作表1'!D$8,IF(G103="計畫D",'工作表1'!E$8,IF(G103="計畫E",'工作表1'!F$8,0)))))+IF(I103="",0,IF(I103="方案一",'工作表1'!B$14,'工作表1'!C$14)))</f>
        <v>0</v>
      </c>
    </row>
    <row r="104" spans="1:10" ht="22.5" customHeight="1">
      <c r="A104" s="19">
        <v>86</v>
      </c>
      <c r="B104" s="56"/>
      <c r="C104" s="56"/>
      <c r="D104" s="54"/>
      <c r="E104" s="24"/>
      <c r="F104" s="56"/>
      <c r="G104" s="74"/>
      <c r="H104" s="75"/>
      <c r="I104" s="62">
        <f t="shared" si="1"/>
      </c>
      <c r="J104" s="63">
        <f>IF(G104="",0,IF(G104="計畫A",'工作表1'!B$8,IF(G104="計畫B",'工作表1'!C$8,IF(G104="計畫C",'工作表1'!D$8,IF(G104="計畫D",'工作表1'!E$8,IF(G104="計畫E",'工作表1'!F$8,0)))))+IF(I104="",0,IF(I104="方案一",'工作表1'!B$14,'工作表1'!C$14)))</f>
        <v>0</v>
      </c>
    </row>
    <row r="105" spans="1:10" ht="22.5" customHeight="1">
      <c r="A105" s="19">
        <v>87</v>
      </c>
      <c r="B105" s="56"/>
      <c r="C105" s="56"/>
      <c r="D105" s="54"/>
      <c r="E105" s="24"/>
      <c r="F105" s="56"/>
      <c r="G105" s="74"/>
      <c r="H105" s="75"/>
      <c r="I105" s="62">
        <f t="shared" si="1"/>
      </c>
      <c r="J105" s="63">
        <f>IF(G105="",0,IF(G105="計畫A",'工作表1'!B$8,IF(G105="計畫B",'工作表1'!C$8,IF(G105="計畫C",'工作表1'!D$8,IF(G105="計畫D",'工作表1'!E$8,IF(G105="計畫E",'工作表1'!F$8,0)))))+IF(I105="",0,IF(I105="方案一",'工作表1'!B$14,'工作表1'!C$14)))</f>
        <v>0</v>
      </c>
    </row>
    <row r="106" spans="1:10" ht="22.5" customHeight="1">
      <c r="A106" s="19">
        <v>88</v>
      </c>
      <c r="B106" s="56"/>
      <c r="C106" s="56"/>
      <c r="D106" s="54"/>
      <c r="E106" s="24"/>
      <c r="F106" s="56"/>
      <c r="G106" s="74"/>
      <c r="H106" s="75"/>
      <c r="I106" s="62">
        <f t="shared" si="1"/>
      </c>
      <c r="J106" s="63">
        <f>IF(G106="",0,IF(G106="計畫A",'工作表1'!B$8,IF(G106="計畫B",'工作表1'!C$8,IF(G106="計畫C",'工作表1'!D$8,IF(G106="計畫D",'工作表1'!E$8,IF(G106="計畫E",'工作表1'!F$8,0)))))+IF(I106="",0,IF(I106="方案一",'工作表1'!B$14,'工作表1'!C$14)))</f>
        <v>0</v>
      </c>
    </row>
    <row r="107" spans="1:10" ht="22.5" customHeight="1">
      <c r="A107" s="19">
        <v>89</v>
      </c>
      <c r="B107" s="56"/>
      <c r="C107" s="56"/>
      <c r="D107" s="54"/>
      <c r="E107" s="24"/>
      <c r="F107" s="56"/>
      <c r="G107" s="74"/>
      <c r="H107" s="75"/>
      <c r="I107" s="62">
        <f t="shared" si="1"/>
      </c>
      <c r="J107" s="63">
        <f>IF(G107="",0,IF(G107="計畫A",'工作表1'!B$8,IF(G107="計畫B",'工作表1'!C$8,IF(G107="計畫C",'工作表1'!D$8,IF(G107="計畫D",'工作表1'!E$8,IF(G107="計畫E",'工作表1'!F$8,0)))))+IF(I107="",0,IF(I107="方案一",'工作表1'!B$14,'工作表1'!C$14)))</f>
        <v>0</v>
      </c>
    </row>
    <row r="108" spans="1:10" ht="22.5" customHeight="1">
      <c r="A108" s="19">
        <v>90</v>
      </c>
      <c r="B108" s="56"/>
      <c r="C108" s="56"/>
      <c r="D108" s="54"/>
      <c r="E108" s="24"/>
      <c r="F108" s="56"/>
      <c r="G108" s="74"/>
      <c r="H108" s="75"/>
      <c r="I108" s="62">
        <f t="shared" si="1"/>
      </c>
      <c r="J108" s="63">
        <f>IF(G108="",0,IF(G108="計畫A",'工作表1'!B$8,IF(G108="計畫B",'工作表1'!C$8,IF(G108="計畫C",'工作表1'!D$8,IF(G108="計畫D",'工作表1'!E$8,IF(G108="計畫E",'工作表1'!F$8,0)))))+IF(I108="",0,IF(I108="方案一",'工作表1'!B$14,'工作表1'!C$14)))</f>
        <v>0</v>
      </c>
    </row>
    <row r="109" spans="1:10" ht="22.5" customHeight="1">
      <c r="A109" s="19">
        <v>91</v>
      </c>
      <c r="B109" s="56"/>
      <c r="C109" s="56"/>
      <c r="D109" s="54"/>
      <c r="E109" s="24"/>
      <c r="F109" s="56"/>
      <c r="G109" s="74"/>
      <c r="H109" s="75"/>
      <c r="I109" s="62">
        <f t="shared" si="1"/>
      </c>
      <c r="J109" s="63">
        <f>IF(G109="",0,IF(G109="計畫A",'工作表1'!B$8,IF(G109="計畫B",'工作表1'!C$8,IF(G109="計畫C",'工作表1'!D$8,IF(G109="計畫D",'工作表1'!E$8,IF(G109="計畫E",'工作表1'!F$8,0)))))+IF(I109="",0,IF(I109="方案一",'工作表1'!B$14,'工作表1'!C$14)))</f>
        <v>0</v>
      </c>
    </row>
    <row r="110" spans="1:10" ht="22.5" customHeight="1">
      <c r="A110" s="19">
        <v>92</v>
      </c>
      <c r="B110" s="56"/>
      <c r="C110" s="56"/>
      <c r="D110" s="54"/>
      <c r="E110" s="24"/>
      <c r="F110" s="56"/>
      <c r="G110" s="74"/>
      <c r="H110" s="75"/>
      <c r="I110" s="62">
        <f t="shared" si="1"/>
      </c>
      <c r="J110" s="63">
        <f>IF(G110="",0,IF(G110="計畫A",'工作表1'!B$8,IF(G110="計畫B",'工作表1'!C$8,IF(G110="計畫C",'工作表1'!D$8,IF(G110="計畫D",'工作表1'!E$8,IF(G110="計畫E",'工作表1'!F$8,0)))))+IF(I110="",0,IF(I110="方案一",'工作表1'!B$14,'工作表1'!C$14)))</f>
        <v>0</v>
      </c>
    </row>
    <row r="111" spans="1:10" ht="22.5" customHeight="1">
      <c r="A111" s="19">
        <v>93</v>
      </c>
      <c r="B111" s="56"/>
      <c r="C111" s="56"/>
      <c r="D111" s="54"/>
      <c r="E111" s="24"/>
      <c r="F111" s="56"/>
      <c r="G111" s="74"/>
      <c r="H111" s="75"/>
      <c r="I111" s="62">
        <f t="shared" si="1"/>
      </c>
      <c r="J111" s="63">
        <f>IF(G111="",0,IF(G111="計畫A",'工作表1'!B$8,IF(G111="計畫B",'工作表1'!C$8,IF(G111="計畫C",'工作表1'!D$8,IF(G111="計畫D",'工作表1'!E$8,IF(G111="計畫E",'工作表1'!F$8,0)))))+IF(I111="",0,IF(I111="方案一",'工作表1'!B$14,'工作表1'!C$14)))</f>
        <v>0</v>
      </c>
    </row>
    <row r="112" spans="1:10" ht="22.5" customHeight="1">
      <c r="A112" s="19">
        <v>94</v>
      </c>
      <c r="B112" s="56"/>
      <c r="C112" s="56"/>
      <c r="D112" s="54"/>
      <c r="E112" s="24"/>
      <c r="F112" s="56"/>
      <c r="G112" s="74"/>
      <c r="H112" s="75"/>
      <c r="I112" s="62">
        <f t="shared" si="1"/>
      </c>
      <c r="J112" s="63">
        <f>IF(G112="",0,IF(G112="計畫A",'工作表1'!B$8,IF(G112="計畫B",'工作表1'!C$8,IF(G112="計畫C",'工作表1'!D$8,IF(G112="計畫D",'工作表1'!E$8,IF(G112="計畫E",'工作表1'!F$8,0)))))+IF(I112="",0,IF(I112="方案一",'工作表1'!B$14,'工作表1'!C$14)))</f>
        <v>0</v>
      </c>
    </row>
    <row r="113" spans="1:10" ht="22.5" customHeight="1">
      <c r="A113" s="19">
        <v>95</v>
      </c>
      <c r="B113" s="56"/>
      <c r="C113" s="56"/>
      <c r="D113" s="54"/>
      <c r="E113" s="24"/>
      <c r="F113" s="56"/>
      <c r="G113" s="74"/>
      <c r="H113" s="75"/>
      <c r="I113" s="62">
        <f t="shared" si="1"/>
      </c>
      <c r="J113" s="63">
        <f>IF(G113="",0,IF(G113="計畫A",'工作表1'!B$8,IF(G113="計畫B",'工作表1'!C$8,IF(G113="計畫C",'工作表1'!D$8,IF(G113="計畫D",'工作表1'!E$8,IF(G113="計畫E",'工作表1'!F$8,0)))))+IF(I113="",0,IF(I113="方案一",'工作表1'!B$14,'工作表1'!C$14)))</f>
        <v>0</v>
      </c>
    </row>
    <row r="114" spans="1:10" ht="22.5" customHeight="1">
      <c r="A114" s="19">
        <v>96</v>
      </c>
      <c r="B114" s="56"/>
      <c r="C114" s="56"/>
      <c r="D114" s="54"/>
      <c r="E114" s="24"/>
      <c r="F114" s="56"/>
      <c r="G114" s="74"/>
      <c r="H114" s="75"/>
      <c r="I114" s="62">
        <f t="shared" si="1"/>
      </c>
      <c r="J114" s="63">
        <f>IF(G114="",0,IF(G114="計畫A",'工作表1'!B$8,IF(G114="計畫B",'工作表1'!C$8,IF(G114="計畫C",'工作表1'!D$8,IF(G114="計畫D",'工作表1'!E$8,IF(G114="計畫E",'工作表1'!F$8,0)))))+IF(I114="",0,IF(I114="方案一",'工作表1'!B$14,'工作表1'!C$14)))</f>
        <v>0</v>
      </c>
    </row>
    <row r="115" spans="1:10" ht="22.5" customHeight="1">
      <c r="A115" s="19">
        <v>97</v>
      </c>
      <c r="B115" s="56"/>
      <c r="C115" s="56"/>
      <c r="D115" s="54"/>
      <c r="E115" s="24"/>
      <c r="F115" s="56"/>
      <c r="G115" s="74"/>
      <c r="H115" s="75"/>
      <c r="I115" s="62">
        <f aca="true" t="shared" si="2" ref="I115:I178">IF(G115="","",IF(I$7=0,"",I$7))</f>
      </c>
      <c r="J115" s="63">
        <f>IF(G115="",0,IF(G115="計畫A",'工作表1'!B$8,IF(G115="計畫B",'工作表1'!C$8,IF(G115="計畫C",'工作表1'!D$8,IF(G115="計畫D",'工作表1'!E$8,IF(G115="計畫E",'工作表1'!F$8,0)))))+IF(I115="",0,IF(I115="方案一",'工作表1'!B$14,'工作表1'!C$14)))</f>
        <v>0</v>
      </c>
    </row>
    <row r="116" spans="1:10" ht="22.5" customHeight="1">
      <c r="A116" s="19">
        <v>98</v>
      </c>
      <c r="B116" s="56"/>
      <c r="C116" s="56"/>
      <c r="D116" s="54"/>
      <c r="E116" s="24"/>
      <c r="F116" s="56"/>
      <c r="G116" s="74"/>
      <c r="H116" s="75"/>
      <c r="I116" s="62">
        <f t="shared" si="2"/>
      </c>
      <c r="J116" s="63">
        <f>IF(G116="",0,IF(G116="計畫A",'工作表1'!B$8,IF(G116="計畫B",'工作表1'!C$8,IF(G116="計畫C",'工作表1'!D$8,IF(G116="計畫D",'工作表1'!E$8,IF(G116="計畫E",'工作表1'!F$8,0)))))+IF(I116="",0,IF(I116="方案一",'工作表1'!B$14,'工作表1'!C$14)))</f>
        <v>0</v>
      </c>
    </row>
    <row r="117" spans="1:10" ht="22.5" customHeight="1">
      <c r="A117" s="19">
        <v>99</v>
      </c>
      <c r="B117" s="56"/>
      <c r="C117" s="56"/>
      <c r="D117" s="54"/>
      <c r="E117" s="24"/>
      <c r="F117" s="56"/>
      <c r="G117" s="74"/>
      <c r="H117" s="75"/>
      <c r="I117" s="62">
        <f t="shared" si="2"/>
      </c>
      <c r="J117" s="63">
        <f>IF(G117="",0,IF(G117="計畫A",'工作表1'!B$8,IF(G117="計畫B",'工作表1'!C$8,IF(G117="計畫C",'工作表1'!D$8,IF(G117="計畫D",'工作表1'!E$8,IF(G117="計畫E",'工作表1'!F$8,0)))))+IF(I117="",0,IF(I117="方案一",'工作表1'!B$14,'工作表1'!C$14)))</f>
        <v>0</v>
      </c>
    </row>
    <row r="118" spans="1:10" ht="22.5" customHeight="1">
      <c r="A118" s="19">
        <v>100</v>
      </c>
      <c r="B118" s="56"/>
      <c r="C118" s="56"/>
      <c r="D118" s="54"/>
      <c r="E118" s="24"/>
      <c r="F118" s="56"/>
      <c r="G118" s="74"/>
      <c r="H118" s="75"/>
      <c r="I118" s="62">
        <f t="shared" si="2"/>
      </c>
      <c r="J118" s="63">
        <f>IF(G118="",0,IF(G118="計畫A",'工作表1'!B$8,IF(G118="計畫B",'工作表1'!C$8,IF(G118="計畫C",'工作表1'!D$8,IF(G118="計畫D",'工作表1'!E$8,IF(G118="計畫E",'工作表1'!F$8,0)))))+IF(I118="",0,IF(I118="方案一",'工作表1'!B$14,'工作表1'!C$14)))</f>
        <v>0</v>
      </c>
    </row>
    <row r="119" spans="1:10" ht="22.5" customHeight="1">
      <c r="A119" s="19">
        <v>101</v>
      </c>
      <c r="B119" s="56"/>
      <c r="C119" s="56"/>
      <c r="D119" s="54"/>
      <c r="E119" s="24"/>
      <c r="F119" s="56"/>
      <c r="G119" s="74"/>
      <c r="H119" s="75"/>
      <c r="I119" s="62">
        <f t="shared" si="2"/>
      </c>
      <c r="J119" s="63">
        <f>IF(G119="",0,IF(G119="計畫A",'工作表1'!B$8,IF(G119="計畫B",'工作表1'!C$8,IF(G119="計畫C",'工作表1'!D$8,IF(G119="計畫D",'工作表1'!E$8,IF(G119="計畫E",'工作表1'!F$8,0)))))+IF(I119="",0,IF(I119="方案一",'工作表1'!B$14,'工作表1'!C$14)))</f>
        <v>0</v>
      </c>
    </row>
    <row r="120" spans="1:10" ht="22.5" customHeight="1">
      <c r="A120" s="19">
        <v>102</v>
      </c>
      <c r="B120" s="56"/>
      <c r="C120" s="56"/>
      <c r="D120" s="54"/>
      <c r="E120" s="24"/>
      <c r="F120" s="56"/>
      <c r="G120" s="74"/>
      <c r="H120" s="75"/>
      <c r="I120" s="62">
        <f t="shared" si="2"/>
      </c>
      <c r="J120" s="63">
        <f>IF(G120="",0,IF(G120="計畫A",'工作表1'!B$8,IF(G120="計畫B",'工作表1'!C$8,IF(G120="計畫C",'工作表1'!D$8,IF(G120="計畫D",'工作表1'!E$8,IF(G120="計畫E",'工作表1'!F$8,0)))))+IF(I120="",0,IF(I120="方案一",'工作表1'!B$14,'工作表1'!C$14)))</f>
        <v>0</v>
      </c>
    </row>
    <row r="121" spans="1:10" ht="22.5" customHeight="1">
      <c r="A121" s="19">
        <v>103</v>
      </c>
      <c r="B121" s="56"/>
      <c r="C121" s="56"/>
      <c r="D121" s="54"/>
      <c r="E121" s="24"/>
      <c r="F121" s="56"/>
      <c r="G121" s="74"/>
      <c r="H121" s="75"/>
      <c r="I121" s="62">
        <f t="shared" si="2"/>
      </c>
      <c r="J121" s="63">
        <f>IF(G121="",0,IF(G121="計畫A",'工作表1'!B$8,IF(G121="計畫B",'工作表1'!C$8,IF(G121="計畫C",'工作表1'!D$8,IF(G121="計畫D",'工作表1'!E$8,IF(G121="計畫E",'工作表1'!F$8,0)))))+IF(I121="",0,IF(I121="方案一",'工作表1'!B$14,'工作表1'!C$14)))</f>
        <v>0</v>
      </c>
    </row>
    <row r="122" spans="1:10" ht="22.5" customHeight="1">
      <c r="A122" s="19">
        <v>104</v>
      </c>
      <c r="B122" s="56"/>
      <c r="C122" s="56"/>
      <c r="D122" s="54"/>
      <c r="E122" s="24"/>
      <c r="F122" s="56"/>
      <c r="G122" s="74"/>
      <c r="H122" s="75"/>
      <c r="I122" s="62">
        <f t="shared" si="2"/>
      </c>
      <c r="J122" s="63">
        <f>IF(G122="",0,IF(G122="計畫A",'工作表1'!B$8,IF(G122="計畫B",'工作表1'!C$8,IF(G122="計畫C",'工作表1'!D$8,IF(G122="計畫D",'工作表1'!E$8,IF(G122="計畫E",'工作表1'!F$8,0)))))+IF(I122="",0,IF(I122="方案一",'工作表1'!B$14,'工作表1'!C$14)))</f>
        <v>0</v>
      </c>
    </row>
    <row r="123" spans="1:10" ht="22.5" customHeight="1">
      <c r="A123" s="19">
        <v>105</v>
      </c>
      <c r="B123" s="56"/>
      <c r="C123" s="56"/>
      <c r="D123" s="54"/>
      <c r="E123" s="24"/>
      <c r="F123" s="56"/>
      <c r="G123" s="74"/>
      <c r="H123" s="75"/>
      <c r="I123" s="62">
        <f t="shared" si="2"/>
      </c>
      <c r="J123" s="63">
        <f>IF(G123="",0,IF(G123="計畫A",'工作表1'!B$8,IF(G123="計畫B",'工作表1'!C$8,IF(G123="計畫C",'工作表1'!D$8,IF(G123="計畫D",'工作表1'!E$8,IF(G123="計畫E",'工作表1'!F$8,0)))))+IF(I123="",0,IF(I123="方案一",'工作表1'!B$14,'工作表1'!C$14)))</f>
        <v>0</v>
      </c>
    </row>
    <row r="124" spans="1:10" ht="22.5" customHeight="1">
      <c r="A124" s="19">
        <v>106</v>
      </c>
      <c r="B124" s="56"/>
      <c r="C124" s="56"/>
      <c r="D124" s="54"/>
      <c r="E124" s="24"/>
      <c r="F124" s="56"/>
      <c r="G124" s="74"/>
      <c r="H124" s="75"/>
      <c r="I124" s="62">
        <f t="shared" si="2"/>
      </c>
      <c r="J124" s="63">
        <f>IF(G124="",0,IF(G124="計畫A",'工作表1'!B$8,IF(G124="計畫B",'工作表1'!C$8,IF(G124="計畫C",'工作表1'!D$8,IF(G124="計畫D",'工作表1'!E$8,IF(G124="計畫E",'工作表1'!F$8,0)))))+IF(I124="",0,IF(I124="方案一",'工作表1'!B$14,'工作表1'!C$14)))</f>
        <v>0</v>
      </c>
    </row>
    <row r="125" spans="1:10" ht="22.5" customHeight="1">
      <c r="A125" s="19">
        <v>107</v>
      </c>
      <c r="B125" s="56"/>
      <c r="C125" s="56"/>
      <c r="D125" s="54"/>
      <c r="E125" s="24"/>
      <c r="F125" s="56"/>
      <c r="G125" s="74"/>
      <c r="H125" s="75"/>
      <c r="I125" s="62">
        <f t="shared" si="2"/>
      </c>
      <c r="J125" s="63">
        <f>IF(G125="",0,IF(G125="計畫A",'工作表1'!B$8,IF(G125="計畫B",'工作表1'!C$8,IF(G125="計畫C",'工作表1'!D$8,IF(G125="計畫D",'工作表1'!E$8,IF(G125="計畫E",'工作表1'!F$8,0)))))+IF(I125="",0,IF(I125="方案一",'工作表1'!B$14,'工作表1'!C$14)))</f>
        <v>0</v>
      </c>
    </row>
    <row r="126" spans="1:10" ht="22.5" customHeight="1">
      <c r="A126" s="19">
        <v>108</v>
      </c>
      <c r="B126" s="56"/>
      <c r="C126" s="56"/>
      <c r="D126" s="54"/>
      <c r="E126" s="24"/>
      <c r="F126" s="56"/>
      <c r="G126" s="74"/>
      <c r="H126" s="75"/>
      <c r="I126" s="62">
        <f t="shared" si="2"/>
      </c>
      <c r="J126" s="63">
        <f>IF(G126="",0,IF(G126="計畫A",'工作表1'!B$8,IF(G126="計畫B",'工作表1'!C$8,IF(G126="計畫C",'工作表1'!D$8,IF(G126="計畫D",'工作表1'!E$8,IF(G126="計畫E",'工作表1'!F$8,0)))))+IF(I126="",0,IF(I126="方案一",'工作表1'!B$14,'工作表1'!C$14)))</f>
        <v>0</v>
      </c>
    </row>
    <row r="127" spans="1:10" ht="22.5" customHeight="1">
      <c r="A127" s="19">
        <v>109</v>
      </c>
      <c r="B127" s="56"/>
      <c r="C127" s="56"/>
      <c r="D127" s="54"/>
      <c r="E127" s="24"/>
      <c r="F127" s="56"/>
      <c r="G127" s="74"/>
      <c r="H127" s="75"/>
      <c r="I127" s="62">
        <f t="shared" si="2"/>
      </c>
      <c r="J127" s="63">
        <f>IF(G127="",0,IF(G127="計畫A",'工作表1'!B$8,IF(G127="計畫B",'工作表1'!C$8,IF(G127="計畫C",'工作表1'!D$8,IF(G127="計畫D",'工作表1'!E$8,IF(G127="計畫E",'工作表1'!F$8,0)))))+IF(I127="",0,IF(I127="方案一",'工作表1'!B$14,'工作表1'!C$14)))</f>
        <v>0</v>
      </c>
    </row>
    <row r="128" spans="1:10" ht="22.5" customHeight="1">
      <c r="A128" s="19">
        <v>110</v>
      </c>
      <c r="B128" s="56"/>
      <c r="C128" s="56"/>
      <c r="D128" s="54"/>
      <c r="E128" s="24"/>
      <c r="F128" s="56"/>
      <c r="G128" s="74"/>
      <c r="H128" s="75"/>
      <c r="I128" s="62">
        <f t="shared" si="2"/>
      </c>
      <c r="J128" s="63">
        <f>IF(G128="",0,IF(G128="計畫A",'工作表1'!B$8,IF(G128="計畫B",'工作表1'!C$8,IF(G128="計畫C",'工作表1'!D$8,IF(G128="計畫D",'工作表1'!E$8,IF(G128="計畫E",'工作表1'!F$8,0)))))+IF(I128="",0,IF(I128="方案一",'工作表1'!B$14,'工作表1'!C$14)))</f>
        <v>0</v>
      </c>
    </row>
    <row r="129" spans="1:10" ht="22.5" customHeight="1">
      <c r="A129" s="19">
        <v>111</v>
      </c>
      <c r="B129" s="56"/>
      <c r="C129" s="56"/>
      <c r="D129" s="54"/>
      <c r="E129" s="24"/>
      <c r="F129" s="56"/>
      <c r="G129" s="67"/>
      <c r="H129" s="68"/>
      <c r="I129" s="62">
        <f t="shared" si="2"/>
      </c>
      <c r="J129" s="63">
        <f>IF(G129="",0,IF(G129="計畫A",'工作表1'!B$8,IF(G129="計畫B",'工作表1'!C$8,IF(G129="計畫C",'工作表1'!D$8,IF(G129="計畫D",'工作表1'!E$8,IF(G129="計畫E",'工作表1'!F$8,0)))))+IF(I129="",0,IF(I129="方案一",'工作表1'!B$14,'工作表1'!C$14)))</f>
        <v>0</v>
      </c>
    </row>
    <row r="130" spans="1:10" ht="22.5" customHeight="1">
      <c r="A130" s="19">
        <v>112</v>
      </c>
      <c r="B130" s="56"/>
      <c r="C130" s="56"/>
      <c r="D130" s="54"/>
      <c r="E130" s="24"/>
      <c r="F130" s="56"/>
      <c r="G130" s="67"/>
      <c r="H130" s="68"/>
      <c r="I130" s="62">
        <f t="shared" si="2"/>
      </c>
      <c r="J130" s="63">
        <f>IF(G130="",0,IF(G130="計畫A",'工作表1'!B$8,IF(G130="計畫B",'工作表1'!C$8,IF(G130="計畫C",'工作表1'!D$8,IF(G130="計畫D",'工作表1'!E$8,IF(G130="計畫E",'工作表1'!F$8,0)))))+IF(I130="",0,IF(I130="方案一",'工作表1'!B$14,'工作表1'!C$14)))</f>
        <v>0</v>
      </c>
    </row>
    <row r="131" spans="1:10" ht="22.5" customHeight="1">
      <c r="A131" s="19">
        <v>113</v>
      </c>
      <c r="B131" s="56"/>
      <c r="C131" s="56"/>
      <c r="D131" s="54"/>
      <c r="E131" s="24"/>
      <c r="F131" s="56"/>
      <c r="G131" s="67"/>
      <c r="H131" s="68"/>
      <c r="I131" s="62">
        <f t="shared" si="2"/>
      </c>
      <c r="J131" s="63">
        <f>IF(G131="",0,IF(G131="計畫A",'工作表1'!B$8,IF(G131="計畫B",'工作表1'!C$8,IF(G131="計畫C",'工作表1'!D$8,IF(G131="計畫D",'工作表1'!E$8,IF(G131="計畫E",'工作表1'!F$8,0)))))+IF(I131="",0,IF(I131="方案一",'工作表1'!B$14,'工作表1'!C$14)))</f>
        <v>0</v>
      </c>
    </row>
    <row r="132" spans="1:10" ht="22.5" customHeight="1">
      <c r="A132" s="19">
        <v>114</v>
      </c>
      <c r="B132" s="56"/>
      <c r="C132" s="56"/>
      <c r="D132" s="54"/>
      <c r="E132" s="24"/>
      <c r="F132" s="56"/>
      <c r="G132" s="67"/>
      <c r="H132" s="68"/>
      <c r="I132" s="62">
        <f t="shared" si="2"/>
      </c>
      <c r="J132" s="63">
        <f>IF(G132="",0,IF(G132="計畫A",'工作表1'!B$8,IF(G132="計畫B",'工作表1'!C$8,IF(G132="計畫C",'工作表1'!D$8,IF(G132="計畫D",'工作表1'!E$8,IF(G132="計畫E",'工作表1'!F$8,0)))))+IF(I132="",0,IF(I132="方案一",'工作表1'!B$14,'工作表1'!C$14)))</f>
        <v>0</v>
      </c>
    </row>
    <row r="133" spans="1:10" ht="22.5" customHeight="1">
      <c r="A133" s="19">
        <v>115</v>
      </c>
      <c r="B133" s="56"/>
      <c r="C133" s="56"/>
      <c r="D133" s="54"/>
      <c r="E133" s="24"/>
      <c r="F133" s="56"/>
      <c r="G133" s="67"/>
      <c r="H133" s="68"/>
      <c r="I133" s="62">
        <f t="shared" si="2"/>
      </c>
      <c r="J133" s="63">
        <f>IF(G133="",0,IF(G133="計畫A",'工作表1'!B$8,IF(G133="計畫B",'工作表1'!C$8,IF(G133="計畫C",'工作表1'!D$8,IF(G133="計畫D",'工作表1'!E$8,IF(G133="計畫E",'工作表1'!F$8,0)))))+IF(I133="",0,IF(I133="方案一",'工作表1'!B$14,'工作表1'!C$14)))</f>
        <v>0</v>
      </c>
    </row>
    <row r="134" spans="1:10" ht="22.5" customHeight="1">
      <c r="A134" s="19">
        <v>116</v>
      </c>
      <c r="B134" s="56"/>
      <c r="C134" s="56"/>
      <c r="D134" s="54"/>
      <c r="E134" s="24"/>
      <c r="F134" s="56"/>
      <c r="G134" s="74"/>
      <c r="H134" s="75"/>
      <c r="I134" s="62">
        <f t="shared" si="2"/>
      </c>
      <c r="J134" s="63">
        <f>IF(G134="",0,IF(G134="計畫A",'工作表1'!B$8,IF(G134="計畫B",'工作表1'!C$8,IF(G134="計畫C",'工作表1'!D$8,IF(G134="計畫D",'工作表1'!E$8,IF(G134="計畫E",'工作表1'!F$8,0)))))+IF(I134="",0,IF(I134="方案一",'工作表1'!B$14,'工作表1'!C$14)))</f>
        <v>0</v>
      </c>
    </row>
    <row r="135" spans="1:10" ht="22.5" customHeight="1">
      <c r="A135" s="19">
        <v>117</v>
      </c>
      <c r="B135" s="56"/>
      <c r="C135" s="56"/>
      <c r="D135" s="54"/>
      <c r="E135" s="24"/>
      <c r="F135" s="56"/>
      <c r="G135" s="74"/>
      <c r="H135" s="75"/>
      <c r="I135" s="62">
        <f t="shared" si="2"/>
      </c>
      <c r="J135" s="63">
        <f>IF(G135="",0,IF(G135="計畫A",'工作表1'!B$8,IF(G135="計畫B",'工作表1'!C$8,IF(G135="計畫C",'工作表1'!D$8,IF(G135="計畫D",'工作表1'!E$8,IF(G135="計畫E",'工作表1'!F$8,0)))))+IF(I135="",0,IF(I135="方案一",'工作表1'!B$14,'工作表1'!C$14)))</f>
        <v>0</v>
      </c>
    </row>
    <row r="136" spans="1:10" ht="22.5" customHeight="1">
      <c r="A136" s="19">
        <v>118</v>
      </c>
      <c r="B136" s="56"/>
      <c r="C136" s="56"/>
      <c r="D136" s="54"/>
      <c r="E136" s="24"/>
      <c r="F136" s="56"/>
      <c r="G136" s="74"/>
      <c r="H136" s="75"/>
      <c r="I136" s="62">
        <f t="shared" si="2"/>
      </c>
      <c r="J136" s="63">
        <f>IF(G136="",0,IF(G136="計畫A",'工作表1'!B$8,IF(G136="計畫B",'工作表1'!C$8,IF(G136="計畫C",'工作表1'!D$8,IF(G136="計畫D",'工作表1'!E$8,IF(G136="計畫E",'工作表1'!F$8,0)))))+IF(I136="",0,IF(I136="方案一",'工作表1'!B$14,'工作表1'!C$14)))</f>
        <v>0</v>
      </c>
    </row>
    <row r="137" spans="1:10" ht="22.5" customHeight="1">
      <c r="A137" s="19">
        <v>119</v>
      </c>
      <c r="B137" s="56"/>
      <c r="C137" s="56"/>
      <c r="D137" s="54"/>
      <c r="E137" s="24"/>
      <c r="F137" s="56"/>
      <c r="G137" s="74"/>
      <c r="H137" s="75"/>
      <c r="I137" s="62">
        <f t="shared" si="2"/>
      </c>
      <c r="J137" s="63">
        <f>IF(G137="",0,IF(G137="計畫A",'工作表1'!B$8,IF(G137="計畫B",'工作表1'!C$8,IF(G137="計畫C",'工作表1'!D$8,IF(G137="計畫D",'工作表1'!E$8,IF(G137="計畫E",'工作表1'!F$8,0)))))+IF(I137="",0,IF(I137="方案一",'工作表1'!B$14,'工作表1'!C$14)))</f>
        <v>0</v>
      </c>
    </row>
    <row r="138" spans="1:10" ht="22.5" customHeight="1">
      <c r="A138" s="19">
        <v>120</v>
      </c>
      <c r="B138" s="56"/>
      <c r="C138" s="56"/>
      <c r="D138" s="54"/>
      <c r="E138" s="24"/>
      <c r="F138" s="56"/>
      <c r="G138" s="74"/>
      <c r="H138" s="75"/>
      <c r="I138" s="62">
        <f t="shared" si="2"/>
      </c>
      <c r="J138" s="63">
        <f>IF(G138="",0,IF(G138="計畫A",'工作表1'!B$8,IF(G138="計畫B",'工作表1'!C$8,IF(G138="計畫C",'工作表1'!D$8,IF(G138="計畫D",'工作表1'!E$8,IF(G138="計畫E",'工作表1'!F$8,0)))))+IF(I138="",0,IF(I138="方案一",'工作表1'!B$14,'工作表1'!C$14)))</f>
        <v>0</v>
      </c>
    </row>
    <row r="139" spans="1:10" ht="22.5" customHeight="1">
      <c r="A139" s="19">
        <v>121</v>
      </c>
      <c r="B139" s="56"/>
      <c r="C139" s="56"/>
      <c r="D139" s="54"/>
      <c r="E139" s="24"/>
      <c r="F139" s="56"/>
      <c r="G139" s="74"/>
      <c r="H139" s="75"/>
      <c r="I139" s="62">
        <f t="shared" si="2"/>
      </c>
      <c r="J139" s="63">
        <f>IF(G139="",0,IF(G139="計畫A",'工作表1'!B$8,IF(G139="計畫B",'工作表1'!C$8,IF(G139="計畫C",'工作表1'!D$8,IF(G139="計畫D",'工作表1'!E$8,IF(G139="計畫E",'工作表1'!F$8,0)))))+IF(I139="",0,IF(I139="方案一",'工作表1'!B$14,'工作表1'!C$14)))</f>
        <v>0</v>
      </c>
    </row>
    <row r="140" spans="1:10" ht="22.5" customHeight="1">
      <c r="A140" s="19">
        <v>122</v>
      </c>
      <c r="B140" s="56"/>
      <c r="C140" s="56"/>
      <c r="D140" s="54"/>
      <c r="E140" s="24"/>
      <c r="F140" s="56"/>
      <c r="G140" s="74"/>
      <c r="H140" s="75"/>
      <c r="I140" s="62">
        <f t="shared" si="2"/>
      </c>
      <c r="J140" s="63">
        <f>IF(G140="",0,IF(G140="計畫A",'工作表1'!B$8,IF(G140="計畫B",'工作表1'!C$8,IF(G140="計畫C",'工作表1'!D$8,IF(G140="計畫D",'工作表1'!E$8,IF(G140="計畫E",'工作表1'!F$8,0)))))+IF(I140="",0,IF(I140="方案一",'工作表1'!B$14,'工作表1'!C$14)))</f>
        <v>0</v>
      </c>
    </row>
    <row r="141" spans="1:10" ht="22.5" customHeight="1">
      <c r="A141" s="19">
        <v>123</v>
      </c>
      <c r="B141" s="56"/>
      <c r="C141" s="56"/>
      <c r="D141" s="54"/>
      <c r="E141" s="24"/>
      <c r="F141" s="56"/>
      <c r="G141" s="74"/>
      <c r="H141" s="75"/>
      <c r="I141" s="62">
        <f t="shared" si="2"/>
      </c>
      <c r="J141" s="63">
        <f>IF(G141="",0,IF(G141="計畫A",'工作表1'!B$8,IF(G141="計畫B",'工作表1'!C$8,IF(G141="計畫C",'工作表1'!D$8,IF(G141="計畫D",'工作表1'!E$8,IF(G141="計畫E",'工作表1'!F$8,0)))))+IF(I141="",0,IF(I141="方案一",'工作表1'!B$14,'工作表1'!C$14)))</f>
        <v>0</v>
      </c>
    </row>
    <row r="142" spans="1:10" ht="22.5" customHeight="1">
      <c r="A142" s="19">
        <v>124</v>
      </c>
      <c r="B142" s="56"/>
      <c r="C142" s="56"/>
      <c r="D142" s="54"/>
      <c r="E142" s="24"/>
      <c r="F142" s="56"/>
      <c r="G142" s="74"/>
      <c r="H142" s="75"/>
      <c r="I142" s="62">
        <f t="shared" si="2"/>
      </c>
      <c r="J142" s="63">
        <f>IF(G142="",0,IF(G142="計畫A",'工作表1'!B$8,IF(G142="計畫B",'工作表1'!C$8,IF(G142="計畫C",'工作表1'!D$8,IF(G142="計畫D",'工作表1'!E$8,IF(G142="計畫E",'工作表1'!F$8,0)))))+IF(I142="",0,IF(I142="方案一",'工作表1'!B$14,'工作表1'!C$14)))</f>
        <v>0</v>
      </c>
    </row>
    <row r="143" spans="1:10" ht="22.5" customHeight="1">
      <c r="A143" s="19">
        <v>125</v>
      </c>
      <c r="B143" s="56"/>
      <c r="C143" s="56"/>
      <c r="D143" s="54"/>
      <c r="E143" s="24"/>
      <c r="F143" s="56"/>
      <c r="G143" s="74"/>
      <c r="H143" s="75"/>
      <c r="I143" s="62">
        <f t="shared" si="2"/>
      </c>
      <c r="J143" s="63">
        <f>IF(G143="",0,IF(G143="計畫A",'工作表1'!B$8,IF(G143="計畫B",'工作表1'!C$8,IF(G143="計畫C",'工作表1'!D$8,IF(G143="計畫D",'工作表1'!E$8,IF(G143="計畫E",'工作表1'!F$8,0)))))+IF(I143="",0,IF(I143="方案一",'工作表1'!B$14,'工作表1'!C$14)))</f>
        <v>0</v>
      </c>
    </row>
    <row r="144" spans="1:10" ht="22.5" customHeight="1">
      <c r="A144" s="19">
        <v>126</v>
      </c>
      <c r="B144" s="56"/>
      <c r="C144" s="56"/>
      <c r="D144" s="54"/>
      <c r="E144" s="24"/>
      <c r="F144" s="56"/>
      <c r="G144" s="74"/>
      <c r="H144" s="75"/>
      <c r="I144" s="62">
        <f t="shared" si="2"/>
      </c>
      <c r="J144" s="63">
        <f>IF(G144="",0,IF(G144="計畫A",'工作表1'!B$8,IF(G144="計畫B",'工作表1'!C$8,IF(G144="計畫C",'工作表1'!D$8,IF(G144="計畫D",'工作表1'!E$8,IF(G144="計畫E",'工作表1'!F$8,0)))))+IF(I144="",0,IF(I144="方案一",'工作表1'!B$14,'工作表1'!C$14)))</f>
        <v>0</v>
      </c>
    </row>
    <row r="145" spans="1:10" ht="22.5" customHeight="1">
      <c r="A145" s="19">
        <v>127</v>
      </c>
      <c r="B145" s="56"/>
      <c r="C145" s="56"/>
      <c r="D145" s="54"/>
      <c r="E145" s="24"/>
      <c r="F145" s="56"/>
      <c r="G145" s="74"/>
      <c r="H145" s="75"/>
      <c r="I145" s="62">
        <f t="shared" si="2"/>
      </c>
      <c r="J145" s="63">
        <f>IF(G145="",0,IF(G145="計畫A",'工作表1'!B$8,IF(G145="計畫B",'工作表1'!C$8,IF(G145="計畫C",'工作表1'!D$8,IF(G145="計畫D",'工作表1'!E$8,IF(G145="計畫E",'工作表1'!F$8,0)))))+IF(I145="",0,IF(I145="方案一",'工作表1'!B$14,'工作表1'!C$14)))</f>
        <v>0</v>
      </c>
    </row>
    <row r="146" spans="1:10" ht="22.5" customHeight="1">
      <c r="A146" s="19">
        <v>128</v>
      </c>
      <c r="B146" s="56"/>
      <c r="C146" s="56"/>
      <c r="D146" s="54"/>
      <c r="E146" s="24"/>
      <c r="F146" s="56"/>
      <c r="G146" s="74"/>
      <c r="H146" s="75"/>
      <c r="I146" s="62">
        <f t="shared" si="2"/>
      </c>
      <c r="J146" s="63">
        <f>IF(G146="",0,IF(G146="計畫A",'工作表1'!B$8,IF(G146="計畫B",'工作表1'!C$8,IF(G146="計畫C",'工作表1'!D$8,IF(G146="計畫D",'工作表1'!E$8,IF(G146="計畫E",'工作表1'!F$8,0)))))+IF(I146="",0,IF(I146="方案一",'工作表1'!B$14,'工作表1'!C$14)))</f>
        <v>0</v>
      </c>
    </row>
    <row r="147" spans="1:10" ht="22.5" customHeight="1">
      <c r="A147" s="19">
        <v>129</v>
      </c>
      <c r="B147" s="56"/>
      <c r="C147" s="56"/>
      <c r="D147" s="54"/>
      <c r="E147" s="24"/>
      <c r="F147" s="56"/>
      <c r="G147" s="74"/>
      <c r="H147" s="75"/>
      <c r="I147" s="62">
        <f t="shared" si="2"/>
      </c>
      <c r="J147" s="63">
        <f>IF(G147="",0,IF(G147="計畫A",'工作表1'!B$8,IF(G147="計畫B",'工作表1'!C$8,IF(G147="計畫C",'工作表1'!D$8,IF(G147="計畫D",'工作表1'!E$8,IF(G147="計畫E",'工作表1'!F$8,0)))))+IF(I147="",0,IF(I147="方案一",'工作表1'!B$14,'工作表1'!C$14)))</f>
        <v>0</v>
      </c>
    </row>
    <row r="148" spans="1:10" ht="22.5" customHeight="1">
      <c r="A148" s="19">
        <v>130</v>
      </c>
      <c r="B148" s="56"/>
      <c r="C148" s="56"/>
      <c r="D148" s="54"/>
      <c r="E148" s="24"/>
      <c r="F148" s="56"/>
      <c r="G148" s="74"/>
      <c r="H148" s="75"/>
      <c r="I148" s="62">
        <f t="shared" si="2"/>
      </c>
      <c r="J148" s="63">
        <f>IF(G148="",0,IF(G148="計畫A",'工作表1'!B$8,IF(G148="計畫B",'工作表1'!C$8,IF(G148="計畫C",'工作表1'!D$8,IF(G148="計畫D",'工作表1'!E$8,IF(G148="計畫E",'工作表1'!F$8,0)))))+IF(I148="",0,IF(I148="方案一",'工作表1'!B$14,'工作表1'!C$14)))</f>
        <v>0</v>
      </c>
    </row>
    <row r="149" spans="1:10" ht="22.5" customHeight="1">
      <c r="A149" s="19">
        <v>131</v>
      </c>
      <c r="B149" s="56"/>
      <c r="C149" s="56"/>
      <c r="D149" s="54"/>
      <c r="E149" s="24"/>
      <c r="F149" s="56"/>
      <c r="G149" s="74"/>
      <c r="H149" s="75"/>
      <c r="I149" s="62">
        <f t="shared" si="2"/>
      </c>
      <c r="J149" s="63">
        <f>IF(G149="",0,IF(G149="計畫A",'工作表1'!B$8,IF(G149="計畫B",'工作表1'!C$8,IF(G149="計畫C",'工作表1'!D$8,IF(G149="計畫D",'工作表1'!E$8,IF(G149="計畫E",'工作表1'!F$8,0)))))+IF(I149="",0,IF(I149="方案一",'工作表1'!B$14,'工作表1'!C$14)))</f>
        <v>0</v>
      </c>
    </row>
    <row r="150" spans="1:10" ht="22.5" customHeight="1">
      <c r="A150" s="19">
        <v>132</v>
      </c>
      <c r="B150" s="56"/>
      <c r="C150" s="56"/>
      <c r="D150" s="54"/>
      <c r="E150" s="24"/>
      <c r="F150" s="56"/>
      <c r="G150" s="74"/>
      <c r="H150" s="75"/>
      <c r="I150" s="62">
        <f t="shared" si="2"/>
      </c>
      <c r="J150" s="63">
        <f>IF(G150="",0,IF(G150="計畫A",'工作表1'!B$8,IF(G150="計畫B",'工作表1'!C$8,IF(G150="計畫C",'工作表1'!D$8,IF(G150="計畫D",'工作表1'!E$8,IF(G150="計畫E",'工作表1'!F$8,0)))))+IF(I150="",0,IF(I150="方案一",'工作表1'!B$14,'工作表1'!C$14)))</f>
        <v>0</v>
      </c>
    </row>
    <row r="151" spans="1:10" ht="22.5" customHeight="1">
      <c r="A151" s="19">
        <v>133</v>
      </c>
      <c r="B151" s="56"/>
      <c r="C151" s="56"/>
      <c r="D151" s="54"/>
      <c r="E151" s="24"/>
      <c r="F151" s="56"/>
      <c r="G151" s="74"/>
      <c r="H151" s="75"/>
      <c r="I151" s="62">
        <f t="shared" si="2"/>
      </c>
      <c r="J151" s="63">
        <f>IF(G151="",0,IF(G151="計畫A",'工作表1'!B$8,IF(G151="計畫B",'工作表1'!C$8,IF(G151="計畫C",'工作表1'!D$8,IF(G151="計畫D",'工作表1'!E$8,IF(G151="計畫E",'工作表1'!F$8,0)))))+IF(I151="",0,IF(I151="方案一",'工作表1'!B$14,'工作表1'!C$14)))</f>
        <v>0</v>
      </c>
    </row>
    <row r="152" spans="1:10" ht="22.5" customHeight="1">
      <c r="A152" s="19">
        <v>134</v>
      </c>
      <c r="B152" s="56"/>
      <c r="C152" s="56"/>
      <c r="D152" s="54"/>
      <c r="E152" s="24"/>
      <c r="F152" s="56"/>
      <c r="G152" s="74"/>
      <c r="H152" s="75"/>
      <c r="I152" s="62">
        <f t="shared" si="2"/>
      </c>
      <c r="J152" s="63">
        <f>IF(G152="",0,IF(G152="計畫A",'工作表1'!B$8,IF(G152="計畫B",'工作表1'!C$8,IF(G152="計畫C",'工作表1'!D$8,IF(G152="計畫D",'工作表1'!E$8,IF(G152="計畫E",'工作表1'!F$8,0)))))+IF(I152="",0,IF(I152="方案一",'工作表1'!B$14,'工作表1'!C$14)))</f>
        <v>0</v>
      </c>
    </row>
    <row r="153" spans="1:10" ht="22.5" customHeight="1">
      <c r="A153" s="19">
        <v>135</v>
      </c>
      <c r="B153" s="56"/>
      <c r="C153" s="56"/>
      <c r="D153" s="54"/>
      <c r="E153" s="24"/>
      <c r="F153" s="56"/>
      <c r="G153" s="74"/>
      <c r="H153" s="75"/>
      <c r="I153" s="62">
        <f t="shared" si="2"/>
      </c>
      <c r="J153" s="63">
        <f>IF(G153="",0,IF(G153="計畫A",'工作表1'!B$8,IF(G153="計畫B",'工作表1'!C$8,IF(G153="計畫C",'工作表1'!D$8,IF(G153="計畫D",'工作表1'!E$8,IF(G153="計畫E",'工作表1'!F$8,0)))))+IF(I153="",0,IF(I153="方案一",'工作表1'!B$14,'工作表1'!C$14)))</f>
        <v>0</v>
      </c>
    </row>
    <row r="154" spans="1:10" ht="22.5" customHeight="1">
      <c r="A154" s="19">
        <v>136</v>
      </c>
      <c r="B154" s="56"/>
      <c r="C154" s="56"/>
      <c r="D154" s="54"/>
      <c r="E154" s="24"/>
      <c r="F154" s="56"/>
      <c r="G154" s="74"/>
      <c r="H154" s="75"/>
      <c r="I154" s="62">
        <f t="shared" si="2"/>
      </c>
      <c r="J154" s="63">
        <f>IF(G154="",0,IF(G154="計畫A",'工作表1'!B$8,IF(G154="計畫B",'工作表1'!C$8,IF(G154="計畫C",'工作表1'!D$8,IF(G154="計畫D",'工作表1'!E$8,IF(G154="計畫E",'工作表1'!F$8,0)))))+IF(I154="",0,IF(I154="方案一",'工作表1'!B$14,'工作表1'!C$14)))</f>
        <v>0</v>
      </c>
    </row>
    <row r="155" spans="1:10" ht="22.5" customHeight="1">
      <c r="A155" s="19">
        <v>137</v>
      </c>
      <c r="B155" s="56"/>
      <c r="C155" s="56"/>
      <c r="D155" s="54"/>
      <c r="E155" s="24"/>
      <c r="F155" s="56"/>
      <c r="G155" s="74"/>
      <c r="H155" s="75"/>
      <c r="I155" s="62">
        <f t="shared" si="2"/>
      </c>
      <c r="J155" s="63">
        <f>IF(G155="",0,IF(G155="計畫A",'工作表1'!B$8,IF(G155="計畫B",'工作表1'!C$8,IF(G155="計畫C",'工作表1'!D$8,IF(G155="計畫D",'工作表1'!E$8,IF(G155="計畫E",'工作表1'!F$8,0)))))+IF(I155="",0,IF(I155="方案一",'工作表1'!B$14,'工作表1'!C$14)))</f>
        <v>0</v>
      </c>
    </row>
    <row r="156" spans="1:10" ht="22.5" customHeight="1">
      <c r="A156" s="19">
        <v>138</v>
      </c>
      <c r="B156" s="56"/>
      <c r="C156" s="56"/>
      <c r="D156" s="54"/>
      <c r="E156" s="24"/>
      <c r="F156" s="56"/>
      <c r="G156" s="74"/>
      <c r="H156" s="75"/>
      <c r="I156" s="62">
        <f t="shared" si="2"/>
      </c>
      <c r="J156" s="63">
        <f>IF(G156="",0,IF(G156="計畫A",'工作表1'!B$8,IF(G156="計畫B",'工作表1'!C$8,IF(G156="計畫C",'工作表1'!D$8,IF(G156="計畫D",'工作表1'!E$8,IF(G156="計畫E",'工作表1'!F$8,0)))))+IF(I156="",0,IF(I156="方案一",'工作表1'!B$14,'工作表1'!C$14)))</f>
        <v>0</v>
      </c>
    </row>
    <row r="157" spans="1:10" ht="22.5" customHeight="1">
      <c r="A157" s="19">
        <v>139</v>
      </c>
      <c r="B157" s="56"/>
      <c r="C157" s="56"/>
      <c r="D157" s="54"/>
      <c r="E157" s="24"/>
      <c r="F157" s="56"/>
      <c r="G157" s="74"/>
      <c r="H157" s="75"/>
      <c r="I157" s="62">
        <f t="shared" si="2"/>
      </c>
      <c r="J157" s="63">
        <f>IF(G157="",0,IF(G157="計畫A",'工作表1'!B$8,IF(G157="計畫B",'工作表1'!C$8,IF(G157="計畫C",'工作表1'!D$8,IF(G157="計畫D",'工作表1'!E$8,IF(G157="計畫E",'工作表1'!F$8,0)))))+IF(I157="",0,IF(I157="方案一",'工作表1'!B$14,'工作表1'!C$14)))</f>
        <v>0</v>
      </c>
    </row>
    <row r="158" spans="1:10" ht="22.5" customHeight="1">
      <c r="A158" s="19">
        <v>140</v>
      </c>
      <c r="B158" s="56"/>
      <c r="C158" s="56"/>
      <c r="D158" s="54"/>
      <c r="E158" s="24"/>
      <c r="F158" s="56"/>
      <c r="G158" s="74"/>
      <c r="H158" s="75"/>
      <c r="I158" s="62">
        <f t="shared" si="2"/>
      </c>
      <c r="J158" s="63">
        <f>IF(G158="",0,IF(G158="計畫A",'工作表1'!B$8,IF(G158="計畫B",'工作表1'!C$8,IF(G158="計畫C",'工作表1'!D$8,IF(G158="計畫D",'工作表1'!E$8,IF(G158="計畫E",'工作表1'!F$8,0)))))+IF(I158="",0,IF(I158="方案一",'工作表1'!B$14,'工作表1'!C$14)))</f>
        <v>0</v>
      </c>
    </row>
    <row r="159" spans="1:10" ht="22.5" customHeight="1">
      <c r="A159" s="19">
        <v>141</v>
      </c>
      <c r="B159" s="56"/>
      <c r="C159" s="56"/>
      <c r="D159" s="54"/>
      <c r="E159" s="24"/>
      <c r="F159" s="56"/>
      <c r="G159" s="74"/>
      <c r="H159" s="75"/>
      <c r="I159" s="62">
        <f t="shared" si="2"/>
      </c>
      <c r="J159" s="63">
        <f>IF(G159="",0,IF(G159="計畫A",'工作表1'!B$8,IF(G159="計畫B",'工作表1'!C$8,IF(G159="計畫C",'工作表1'!D$8,IF(G159="計畫D",'工作表1'!E$8,IF(G159="計畫E",'工作表1'!F$8,0)))))+IF(I159="",0,IF(I159="方案一",'工作表1'!B$14,'工作表1'!C$14)))</f>
        <v>0</v>
      </c>
    </row>
    <row r="160" spans="1:10" ht="22.5" customHeight="1">
      <c r="A160" s="19">
        <v>142</v>
      </c>
      <c r="B160" s="56"/>
      <c r="C160" s="56"/>
      <c r="D160" s="54"/>
      <c r="E160" s="24"/>
      <c r="F160" s="56"/>
      <c r="G160" s="74"/>
      <c r="H160" s="75"/>
      <c r="I160" s="62">
        <f t="shared" si="2"/>
      </c>
      <c r="J160" s="63">
        <f>IF(G160="",0,IF(G160="計畫A",'工作表1'!B$8,IF(G160="計畫B",'工作表1'!C$8,IF(G160="計畫C",'工作表1'!D$8,IF(G160="計畫D",'工作表1'!E$8,IF(G160="計畫E",'工作表1'!F$8,0)))))+IF(I160="",0,IF(I160="方案一",'工作表1'!B$14,'工作表1'!C$14)))</f>
        <v>0</v>
      </c>
    </row>
    <row r="161" spans="1:10" ht="22.5" customHeight="1">
      <c r="A161" s="19">
        <v>143</v>
      </c>
      <c r="B161" s="56"/>
      <c r="C161" s="56"/>
      <c r="D161" s="54"/>
      <c r="E161" s="24"/>
      <c r="F161" s="56"/>
      <c r="G161" s="74"/>
      <c r="H161" s="75"/>
      <c r="I161" s="62">
        <f t="shared" si="2"/>
      </c>
      <c r="J161" s="63">
        <f>IF(G161="",0,IF(G161="計畫A",'工作表1'!B$8,IF(G161="計畫B",'工作表1'!C$8,IF(G161="計畫C",'工作表1'!D$8,IF(G161="計畫D",'工作表1'!E$8,IF(G161="計畫E",'工作表1'!F$8,0)))))+IF(I161="",0,IF(I161="方案一",'工作表1'!B$14,'工作表1'!C$14)))</f>
        <v>0</v>
      </c>
    </row>
    <row r="162" spans="1:10" ht="22.5" customHeight="1">
      <c r="A162" s="19">
        <v>144</v>
      </c>
      <c r="B162" s="56"/>
      <c r="C162" s="56"/>
      <c r="D162" s="54"/>
      <c r="E162" s="24"/>
      <c r="F162" s="56"/>
      <c r="G162" s="74"/>
      <c r="H162" s="75"/>
      <c r="I162" s="62">
        <f t="shared" si="2"/>
      </c>
      <c r="J162" s="63">
        <f>IF(G162="",0,IF(G162="計畫A",'工作表1'!B$8,IF(G162="計畫B",'工作表1'!C$8,IF(G162="計畫C",'工作表1'!D$8,IF(G162="計畫D",'工作表1'!E$8,IF(G162="計畫E",'工作表1'!F$8,0)))))+IF(I162="",0,IF(I162="方案一",'工作表1'!B$14,'工作表1'!C$14)))</f>
        <v>0</v>
      </c>
    </row>
    <row r="163" spans="1:10" ht="22.5" customHeight="1">
      <c r="A163" s="19">
        <v>145</v>
      </c>
      <c r="B163" s="56"/>
      <c r="C163" s="56"/>
      <c r="D163" s="54"/>
      <c r="E163" s="24"/>
      <c r="F163" s="56"/>
      <c r="G163" s="74"/>
      <c r="H163" s="75"/>
      <c r="I163" s="62">
        <f t="shared" si="2"/>
      </c>
      <c r="J163" s="63">
        <f>IF(G163="",0,IF(G163="計畫A",'工作表1'!B$8,IF(G163="計畫B",'工作表1'!C$8,IF(G163="計畫C",'工作表1'!D$8,IF(G163="計畫D",'工作表1'!E$8,IF(G163="計畫E",'工作表1'!F$8,0)))))+IF(I163="",0,IF(I163="方案一",'工作表1'!B$14,'工作表1'!C$14)))</f>
        <v>0</v>
      </c>
    </row>
    <row r="164" spans="1:10" ht="22.5" customHeight="1">
      <c r="A164" s="19">
        <v>146</v>
      </c>
      <c r="B164" s="56"/>
      <c r="C164" s="56"/>
      <c r="D164" s="54"/>
      <c r="E164" s="24"/>
      <c r="F164" s="56"/>
      <c r="G164" s="74"/>
      <c r="H164" s="75"/>
      <c r="I164" s="62">
        <f t="shared" si="2"/>
      </c>
      <c r="J164" s="63">
        <f>IF(G164="",0,IF(G164="計畫A",'工作表1'!B$8,IF(G164="計畫B",'工作表1'!C$8,IF(G164="計畫C",'工作表1'!D$8,IF(G164="計畫D",'工作表1'!E$8,IF(G164="計畫E",'工作表1'!F$8,0)))))+IF(I164="",0,IF(I164="方案一",'工作表1'!B$14,'工作表1'!C$14)))</f>
        <v>0</v>
      </c>
    </row>
    <row r="165" spans="1:10" ht="22.5" customHeight="1">
      <c r="A165" s="19">
        <v>147</v>
      </c>
      <c r="B165" s="56"/>
      <c r="C165" s="56"/>
      <c r="D165" s="54"/>
      <c r="E165" s="24"/>
      <c r="F165" s="56"/>
      <c r="G165" s="74"/>
      <c r="H165" s="75"/>
      <c r="I165" s="62">
        <f t="shared" si="2"/>
      </c>
      <c r="J165" s="63">
        <f>IF(G165="",0,IF(G165="計畫A",'工作表1'!B$8,IF(G165="計畫B",'工作表1'!C$8,IF(G165="計畫C",'工作表1'!D$8,IF(G165="計畫D",'工作表1'!E$8,IF(G165="計畫E",'工作表1'!F$8,0)))))+IF(I165="",0,IF(I165="方案一",'工作表1'!B$14,'工作表1'!C$14)))</f>
        <v>0</v>
      </c>
    </row>
    <row r="166" spans="1:10" ht="22.5" customHeight="1">
      <c r="A166" s="19">
        <v>148</v>
      </c>
      <c r="B166" s="56"/>
      <c r="C166" s="56"/>
      <c r="D166" s="54"/>
      <c r="E166" s="24"/>
      <c r="F166" s="56"/>
      <c r="G166" s="74"/>
      <c r="H166" s="75"/>
      <c r="I166" s="62">
        <f t="shared" si="2"/>
      </c>
      <c r="J166" s="63">
        <f>IF(G166="",0,IF(G166="計畫A",'工作表1'!B$8,IF(G166="計畫B",'工作表1'!C$8,IF(G166="計畫C",'工作表1'!D$8,IF(G166="計畫D",'工作表1'!E$8,IF(G166="計畫E",'工作表1'!F$8,0)))))+IF(I166="",0,IF(I166="方案一",'工作表1'!B$14,'工作表1'!C$14)))</f>
        <v>0</v>
      </c>
    </row>
    <row r="167" spans="1:10" ht="22.5" customHeight="1">
      <c r="A167" s="19">
        <v>149</v>
      </c>
      <c r="B167" s="56"/>
      <c r="C167" s="56"/>
      <c r="D167" s="54"/>
      <c r="E167" s="24"/>
      <c r="F167" s="56"/>
      <c r="G167" s="74"/>
      <c r="H167" s="75"/>
      <c r="I167" s="62">
        <f t="shared" si="2"/>
      </c>
      <c r="J167" s="63">
        <f>IF(G167="",0,IF(G167="計畫A",'工作表1'!B$8,IF(G167="計畫B",'工作表1'!C$8,IF(G167="計畫C",'工作表1'!D$8,IF(G167="計畫D",'工作表1'!E$8,IF(G167="計畫E",'工作表1'!F$8,0)))))+IF(I167="",0,IF(I167="方案一",'工作表1'!B$14,'工作表1'!C$14)))</f>
        <v>0</v>
      </c>
    </row>
    <row r="168" spans="1:10" ht="22.5" customHeight="1">
      <c r="A168" s="19">
        <v>150</v>
      </c>
      <c r="B168" s="56"/>
      <c r="C168" s="56"/>
      <c r="D168" s="54"/>
      <c r="E168" s="24"/>
      <c r="F168" s="56"/>
      <c r="G168" s="74"/>
      <c r="H168" s="75"/>
      <c r="I168" s="62">
        <f t="shared" si="2"/>
      </c>
      <c r="J168" s="63">
        <f>IF(G168="",0,IF(G168="計畫A",'工作表1'!B$8,IF(G168="計畫B",'工作表1'!C$8,IF(G168="計畫C",'工作表1'!D$8,IF(G168="計畫D",'工作表1'!E$8,IF(G168="計畫E",'工作表1'!F$8,0)))))+IF(I168="",0,IF(I168="方案一",'工作表1'!B$14,'工作表1'!C$14)))</f>
        <v>0</v>
      </c>
    </row>
    <row r="169" spans="1:10" ht="22.5" customHeight="1">
      <c r="A169" s="19">
        <v>151</v>
      </c>
      <c r="B169" s="56"/>
      <c r="C169" s="56"/>
      <c r="D169" s="54"/>
      <c r="E169" s="24"/>
      <c r="F169" s="56"/>
      <c r="G169" s="74"/>
      <c r="H169" s="75"/>
      <c r="I169" s="62">
        <f t="shared" si="2"/>
      </c>
      <c r="J169" s="63">
        <f>IF(G169="",0,IF(G169="計畫A",'工作表1'!B$8,IF(G169="計畫B",'工作表1'!C$8,IF(G169="計畫C",'工作表1'!D$8,IF(G169="計畫D",'工作表1'!E$8,IF(G169="計畫E",'工作表1'!F$8,0)))))+IF(I169="",0,IF(I169="方案一",'工作表1'!B$14,'工作表1'!C$14)))</f>
        <v>0</v>
      </c>
    </row>
    <row r="170" spans="1:10" ht="22.5" customHeight="1">
      <c r="A170" s="19">
        <v>152</v>
      </c>
      <c r="B170" s="56"/>
      <c r="C170" s="56"/>
      <c r="D170" s="54"/>
      <c r="E170" s="24"/>
      <c r="F170" s="56"/>
      <c r="G170" s="74"/>
      <c r="H170" s="75"/>
      <c r="I170" s="62">
        <f t="shared" si="2"/>
      </c>
      <c r="J170" s="63">
        <f>IF(G170="",0,IF(G170="計畫A",'工作表1'!B$8,IF(G170="計畫B",'工作表1'!C$8,IF(G170="計畫C",'工作表1'!D$8,IF(G170="計畫D",'工作表1'!E$8,IF(G170="計畫E",'工作表1'!F$8,0)))))+IF(I170="",0,IF(I170="方案一",'工作表1'!B$14,'工作表1'!C$14)))</f>
        <v>0</v>
      </c>
    </row>
    <row r="171" spans="1:10" ht="22.5" customHeight="1">
      <c r="A171" s="19">
        <v>153</v>
      </c>
      <c r="B171" s="56"/>
      <c r="C171" s="56"/>
      <c r="D171" s="54"/>
      <c r="E171" s="24"/>
      <c r="F171" s="56"/>
      <c r="G171" s="74"/>
      <c r="H171" s="75"/>
      <c r="I171" s="62">
        <f t="shared" si="2"/>
      </c>
      <c r="J171" s="63">
        <f>IF(G171="",0,IF(G171="計畫A",'工作表1'!B$8,IF(G171="計畫B",'工作表1'!C$8,IF(G171="計畫C",'工作表1'!D$8,IF(G171="計畫D",'工作表1'!E$8,IF(G171="計畫E",'工作表1'!F$8,0)))))+IF(I171="",0,IF(I171="方案一",'工作表1'!B$14,'工作表1'!C$14)))</f>
        <v>0</v>
      </c>
    </row>
    <row r="172" spans="1:10" ht="22.5" customHeight="1">
      <c r="A172" s="19">
        <v>154</v>
      </c>
      <c r="B172" s="56"/>
      <c r="C172" s="56"/>
      <c r="D172" s="54"/>
      <c r="E172" s="24"/>
      <c r="F172" s="56"/>
      <c r="G172" s="74"/>
      <c r="H172" s="75"/>
      <c r="I172" s="62">
        <f t="shared" si="2"/>
      </c>
      <c r="J172" s="63">
        <f>IF(G172="",0,IF(G172="計畫A",'工作表1'!B$8,IF(G172="計畫B",'工作表1'!C$8,IF(G172="計畫C",'工作表1'!D$8,IF(G172="計畫D",'工作表1'!E$8,IF(G172="計畫E",'工作表1'!F$8,0)))))+IF(I172="",0,IF(I172="方案一",'工作表1'!B$14,'工作表1'!C$14)))</f>
        <v>0</v>
      </c>
    </row>
    <row r="173" spans="1:10" ht="22.5" customHeight="1">
      <c r="A173" s="19">
        <v>155</v>
      </c>
      <c r="B173" s="56"/>
      <c r="C173" s="56"/>
      <c r="D173" s="54"/>
      <c r="E173" s="24"/>
      <c r="F173" s="56"/>
      <c r="G173" s="74"/>
      <c r="H173" s="75"/>
      <c r="I173" s="62">
        <f t="shared" si="2"/>
      </c>
      <c r="J173" s="63">
        <f>IF(G173="",0,IF(G173="計畫A",'工作表1'!B$8,IF(G173="計畫B",'工作表1'!C$8,IF(G173="計畫C",'工作表1'!D$8,IF(G173="計畫D",'工作表1'!E$8,IF(G173="計畫E",'工作表1'!F$8,0)))))+IF(I173="",0,IF(I173="方案一",'工作表1'!B$14,'工作表1'!C$14)))</f>
        <v>0</v>
      </c>
    </row>
    <row r="174" spans="1:10" ht="22.5" customHeight="1">
      <c r="A174" s="19">
        <v>156</v>
      </c>
      <c r="B174" s="56"/>
      <c r="C174" s="56"/>
      <c r="D174" s="54"/>
      <c r="E174" s="24"/>
      <c r="F174" s="56"/>
      <c r="G174" s="74"/>
      <c r="H174" s="75"/>
      <c r="I174" s="62">
        <f t="shared" si="2"/>
      </c>
      <c r="J174" s="63">
        <f>IF(G174="",0,IF(G174="計畫A",'工作表1'!B$8,IF(G174="計畫B",'工作表1'!C$8,IF(G174="計畫C",'工作表1'!D$8,IF(G174="計畫D",'工作表1'!E$8,IF(G174="計畫E",'工作表1'!F$8,0)))))+IF(I174="",0,IF(I174="方案一",'工作表1'!B$14,'工作表1'!C$14)))</f>
        <v>0</v>
      </c>
    </row>
    <row r="175" spans="1:10" ht="22.5" customHeight="1">
      <c r="A175" s="19">
        <v>157</v>
      </c>
      <c r="B175" s="56"/>
      <c r="C175" s="56"/>
      <c r="D175" s="54"/>
      <c r="E175" s="24"/>
      <c r="F175" s="56"/>
      <c r="G175" s="74"/>
      <c r="H175" s="75"/>
      <c r="I175" s="62">
        <f t="shared" si="2"/>
      </c>
      <c r="J175" s="63">
        <f>IF(G175="",0,IF(G175="計畫A",'工作表1'!B$8,IF(G175="計畫B",'工作表1'!C$8,IF(G175="計畫C",'工作表1'!D$8,IF(G175="計畫D",'工作表1'!E$8,IF(G175="計畫E",'工作表1'!F$8,0)))))+IF(I175="",0,IF(I175="方案一",'工作表1'!B$14,'工作表1'!C$14)))</f>
        <v>0</v>
      </c>
    </row>
    <row r="176" spans="1:10" ht="22.5" customHeight="1">
      <c r="A176" s="19">
        <v>158</v>
      </c>
      <c r="B176" s="56"/>
      <c r="C176" s="56"/>
      <c r="D176" s="54"/>
      <c r="E176" s="24"/>
      <c r="F176" s="56"/>
      <c r="G176" s="74"/>
      <c r="H176" s="75"/>
      <c r="I176" s="62">
        <f t="shared" si="2"/>
      </c>
      <c r="J176" s="63">
        <f>IF(G176="",0,IF(G176="計畫A",'工作表1'!B$8,IF(G176="計畫B",'工作表1'!C$8,IF(G176="計畫C",'工作表1'!D$8,IF(G176="計畫D",'工作表1'!E$8,IF(G176="計畫E",'工作表1'!F$8,0)))))+IF(I176="",0,IF(I176="方案一",'工作表1'!B$14,'工作表1'!C$14)))</f>
        <v>0</v>
      </c>
    </row>
    <row r="177" spans="1:10" ht="22.5" customHeight="1">
      <c r="A177" s="19">
        <v>159</v>
      </c>
      <c r="B177" s="56"/>
      <c r="C177" s="56"/>
      <c r="D177" s="54"/>
      <c r="E177" s="24"/>
      <c r="F177" s="56"/>
      <c r="G177" s="74"/>
      <c r="H177" s="75"/>
      <c r="I177" s="62">
        <f t="shared" si="2"/>
      </c>
      <c r="J177" s="63">
        <f>IF(G177="",0,IF(G177="計畫A",'工作表1'!B$8,IF(G177="計畫B",'工作表1'!C$8,IF(G177="計畫C",'工作表1'!D$8,IF(G177="計畫D",'工作表1'!E$8,IF(G177="計畫E",'工作表1'!F$8,0)))))+IF(I177="",0,IF(I177="方案一",'工作表1'!B$14,'工作表1'!C$14)))</f>
        <v>0</v>
      </c>
    </row>
    <row r="178" spans="1:10" ht="22.5" customHeight="1">
      <c r="A178" s="19">
        <v>160</v>
      </c>
      <c r="B178" s="56"/>
      <c r="C178" s="56"/>
      <c r="D178" s="54"/>
      <c r="E178" s="24"/>
      <c r="F178" s="56"/>
      <c r="G178" s="74"/>
      <c r="H178" s="75"/>
      <c r="I178" s="62">
        <f t="shared" si="2"/>
      </c>
      <c r="J178" s="63">
        <f>IF(G178="",0,IF(G178="計畫A",'工作表1'!B$8,IF(G178="計畫B",'工作表1'!C$8,IF(G178="計畫C",'工作表1'!D$8,IF(G178="計畫D",'工作表1'!E$8,IF(G178="計畫E",'工作表1'!F$8,0)))))+IF(I178="",0,IF(I178="方案一",'工作表1'!B$14,'工作表1'!C$14)))</f>
        <v>0</v>
      </c>
    </row>
    <row r="179" spans="1:10" ht="22.5" customHeight="1">
      <c r="A179" s="19">
        <v>161</v>
      </c>
      <c r="B179" s="56"/>
      <c r="C179" s="56"/>
      <c r="D179" s="54"/>
      <c r="E179" s="24"/>
      <c r="F179" s="56"/>
      <c r="G179" s="74"/>
      <c r="H179" s="75"/>
      <c r="I179" s="62">
        <f aca="true" t="shared" si="3" ref="I179:I242">IF(G179="","",IF(I$7=0,"",I$7))</f>
      </c>
      <c r="J179" s="63">
        <f>IF(G179="",0,IF(G179="計畫A",'工作表1'!B$8,IF(G179="計畫B",'工作表1'!C$8,IF(G179="計畫C",'工作表1'!D$8,IF(G179="計畫D",'工作表1'!E$8,IF(G179="計畫E",'工作表1'!F$8,0)))))+IF(I179="",0,IF(I179="方案一",'工作表1'!B$14,'工作表1'!C$14)))</f>
        <v>0</v>
      </c>
    </row>
    <row r="180" spans="1:10" ht="22.5" customHeight="1">
      <c r="A180" s="19">
        <v>162</v>
      </c>
      <c r="B180" s="56"/>
      <c r="C180" s="56"/>
      <c r="D180" s="54"/>
      <c r="E180" s="24"/>
      <c r="F180" s="56"/>
      <c r="G180" s="74"/>
      <c r="H180" s="75"/>
      <c r="I180" s="62">
        <f t="shared" si="3"/>
      </c>
      <c r="J180" s="63">
        <f>IF(G180="",0,IF(G180="計畫A",'工作表1'!B$8,IF(G180="計畫B",'工作表1'!C$8,IF(G180="計畫C",'工作表1'!D$8,IF(G180="計畫D",'工作表1'!E$8,IF(G180="計畫E",'工作表1'!F$8,0)))))+IF(I180="",0,IF(I180="方案一",'工作表1'!B$14,'工作表1'!C$14)))</f>
        <v>0</v>
      </c>
    </row>
    <row r="181" spans="1:10" ht="22.5" customHeight="1">
      <c r="A181" s="19">
        <v>163</v>
      </c>
      <c r="B181" s="56"/>
      <c r="C181" s="56"/>
      <c r="D181" s="54"/>
      <c r="E181" s="24"/>
      <c r="F181" s="56"/>
      <c r="G181" s="74"/>
      <c r="H181" s="75"/>
      <c r="I181" s="62">
        <f t="shared" si="3"/>
      </c>
      <c r="J181" s="63">
        <f>IF(G181="",0,IF(G181="計畫A",'工作表1'!B$8,IF(G181="計畫B",'工作表1'!C$8,IF(G181="計畫C",'工作表1'!D$8,IF(G181="計畫D",'工作表1'!E$8,IF(G181="計畫E",'工作表1'!F$8,0)))))+IF(I181="",0,IF(I181="方案一",'工作表1'!B$14,'工作表1'!C$14)))</f>
        <v>0</v>
      </c>
    </row>
    <row r="182" spans="1:10" ht="22.5" customHeight="1">
      <c r="A182" s="19">
        <v>164</v>
      </c>
      <c r="B182" s="56"/>
      <c r="C182" s="56"/>
      <c r="D182" s="54"/>
      <c r="E182" s="24"/>
      <c r="F182" s="56"/>
      <c r="G182" s="74"/>
      <c r="H182" s="75"/>
      <c r="I182" s="62">
        <f t="shared" si="3"/>
      </c>
      <c r="J182" s="63">
        <f>IF(G182="",0,IF(G182="計畫A",'工作表1'!B$8,IF(G182="計畫B",'工作表1'!C$8,IF(G182="計畫C",'工作表1'!D$8,IF(G182="計畫D",'工作表1'!E$8,IF(G182="計畫E",'工作表1'!F$8,0)))))+IF(I182="",0,IF(I182="方案一",'工作表1'!B$14,'工作表1'!C$14)))</f>
        <v>0</v>
      </c>
    </row>
    <row r="183" spans="1:10" ht="22.5" customHeight="1">
      <c r="A183" s="19">
        <v>165</v>
      </c>
      <c r="B183" s="56"/>
      <c r="C183" s="56"/>
      <c r="D183" s="54"/>
      <c r="E183" s="24"/>
      <c r="F183" s="56"/>
      <c r="G183" s="74"/>
      <c r="H183" s="75"/>
      <c r="I183" s="62">
        <f t="shared" si="3"/>
      </c>
      <c r="J183" s="63">
        <f>IF(G183="",0,IF(G183="計畫A",'工作表1'!B$8,IF(G183="計畫B",'工作表1'!C$8,IF(G183="計畫C",'工作表1'!D$8,IF(G183="計畫D",'工作表1'!E$8,IF(G183="計畫E",'工作表1'!F$8,0)))))+IF(I183="",0,IF(I183="方案一",'工作表1'!B$14,'工作表1'!C$14)))</f>
        <v>0</v>
      </c>
    </row>
    <row r="184" spans="1:10" ht="22.5" customHeight="1">
      <c r="A184" s="19">
        <v>166</v>
      </c>
      <c r="B184" s="56"/>
      <c r="C184" s="56"/>
      <c r="D184" s="54"/>
      <c r="E184" s="24"/>
      <c r="F184" s="56"/>
      <c r="G184" s="74"/>
      <c r="H184" s="75"/>
      <c r="I184" s="62">
        <f t="shared" si="3"/>
      </c>
      <c r="J184" s="63">
        <f>IF(G184="",0,IF(G184="計畫A",'工作表1'!B$8,IF(G184="計畫B",'工作表1'!C$8,IF(G184="計畫C",'工作表1'!D$8,IF(G184="計畫D",'工作表1'!E$8,IF(G184="計畫E",'工作表1'!F$8,0)))))+IF(I184="",0,IF(I184="方案一",'工作表1'!B$14,'工作表1'!C$14)))</f>
        <v>0</v>
      </c>
    </row>
    <row r="185" spans="1:10" ht="22.5" customHeight="1">
      <c r="A185" s="19">
        <v>167</v>
      </c>
      <c r="B185" s="56"/>
      <c r="C185" s="56"/>
      <c r="D185" s="54"/>
      <c r="E185" s="24"/>
      <c r="F185" s="56"/>
      <c r="G185" s="74"/>
      <c r="H185" s="75"/>
      <c r="I185" s="62">
        <f t="shared" si="3"/>
      </c>
      <c r="J185" s="63">
        <f>IF(G185="",0,IF(G185="計畫A",'工作表1'!B$8,IF(G185="計畫B",'工作表1'!C$8,IF(G185="計畫C",'工作表1'!D$8,IF(G185="計畫D",'工作表1'!E$8,IF(G185="計畫E",'工作表1'!F$8,0)))))+IF(I185="",0,IF(I185="方案一",'工作表1'!B$14,'工作表1'!C$14)))</f>
        <v>0</v>
      </c>
    </row>
    <row r="186" spans="1:10" ht="22.5" customHeight="1">
      <c r="A186" s="19">
        <v>168</v>
      </c>
      <c r="B186" s="56"/>
      <c r="C186" s="56"/>
      <c r="D186" s="54"/>
      <c r="E186" s="24"/>
      <c r="F186" s="56"/>
      <c r="G186" s="74"/>
      <c r="H186" s="75"/>
      <c r="I186" s="62">
        <f t="shared" si="3"/>
      </c>
      <c r="J186" s="63">
        <f>IF(G186="",0,IF(G186="計畫A",'工作表1'!B$8,IF(G186="計畫B",'工作表1'!C$8,IF(G186="計畫C",'工作表1'!D$8,IF(G186="計畫D",'工作表1'!E$8,IF(G186="計畫E",'工作表1'!F$8,0)))))+IF(I186="",0,IF(I186="方案一",'工作表1'!B$14,'工作表1'!C$14)))</f>
        <v>0</v>
      </c>
    </row>
    <row r="187" spans="1:10" ht="22.5" customHeight="1">
      <c r="A187" s="19">
        <v>169</v>
      </c>
      <c r="B187" s="56"/>
      <c r="C187" s="56"/>
      <c r="D187" s="54"/>
      <c r="E187" s="24"/>
      <c r="F187" s="56"/>
      <c r="G187" s="74"/>
      <c r="H187" s="75"/>
      <c r="I187" s="62">
        <f t="shared" si="3"/>
      </c>
      <c r="J187" s="63">
        <f>IF(G187="",0,IF(G187="計畫A",'工作表1'!B$8,IF(G187="計畫B",'工作表1'!C$8,IF(G187="計畫C",'工作表1'!D$8,IF(G187="計畫D",'工作表1'!E$8,IF(G187="計畫E",'工作表1'!F$8,0)))))+IF(I187="",0,IF(I187="方案一",'工作表1'!B$14,'工作表1'!C$14)))</f>
        <v>0</v>
      </c>
    </row>
    <row r="188" spans="1:10" ht="22.5" customHeight="1">
      <c r="A188" s="19">
        <v>170</v>
      </c>
      <c r="B188" s="56"/>
      <c r="C188" s="56"/>
      <c r="D188" s="54"/>
      <c r="E188" s="24"/>
      <c r="F188" s="56"/>
      <c r="G188" s="74"/>
      <c r="H188" s="75"/>
      <c r="I188" s="62">
        <f t="shared" si="3"/>
      </c>
      <c r="J188" s="63">
        <f>IF(G188="",0,IF(G188="計畫A",'工作表1'!B$8,IF(G188="計畫B",'工作表1'!C$8,IF(G188="計畫C",'工作表1'!D$8,IF(G188="計畫D",'工作表1'!E$8,IF(G188="計畫E",'工作表1'!F$8,0)))))+IF(I188="",0,IF(I188="方案一",'工作表1'!B$14,'工作表1'!C$14)))</f>
        <v>0</v>
      </c>
    </row>
    <row r="189" spans="1:10" ht="22.5" customHeight="1">
      <c r="A189" s="19">
        <v>171</v>
      </c>
      <c r="B189" s="56"/>
      <c r="C189" s="56"/>
      <c r="D189" s="54"/>
      <c r="E189" s="24"/>
      <c r="F189" s="56"/>
      <c r="G189" s="74"/>
      <c r="H189" s="75"/>
      <c r="I189" s="62">
        <f t="shared" si="3"/>
      </c>
      <c r="J189" s="63">
        <f>IF(G189="",0,IF(G189="計畫A",'工作表1'!B$8,IF(G189="計畫B",'工作表1'!C$8,IF(G189="計畫C",'工作表1'!D$8,IF(G189="計畫D",'工作表1'!E$8,IF(G189="計畫E",'工作表1'!F$8,0)))))+IF(I189="",0,IF(I189="方案一",'工作表1'!B$14,'工作表1'!C$14)))</f>
        <v>0</v>
      </c>
    </row>
    <row r="190" spans="1:10" ht="22.5" customHeight="1">
      <c r="A190" s="19">
        <v>172</v>
      </c>
      <c r="B190" s="56"/>
      <c r="C190" s="56"/>
      <c r="D190" s="54"/>
      <c r="E190" s="24"/>
      <c r="F190" s="56"/>
      <c r="G190" s="74"/>
      <c r="H190" s="75"/>
      <c r="I190" s="62">
        <f t="shared" si="3"/>
      </c>
      <c r="J190" s="63">
        <f>IF(G190="",0,IF(G190="計畫A",'工作表1'!B$8,IF(G190="計畫B",'工作表1'!C$8,IF(G190="計畫C",'工作表1'!D$8,IF(G190="計畫D",'工作表1'!E$8,IF(G190="計畫E",'工作表1'!F$8,0)))))+IF(I190="",0,IF(I190="方案一",'工作表1'!B$14,'工作表1'!C$14)))</f>
        <v>0</v>
      </c>
    </row>
    <row r="191" spans="1:10" ht="22.5" customHeight="1">
      <c r="A191" s="19">
        <v>173</v>
      </c>
      <c r="B191" s="56"/>
      <c r="C191" s="56"/>
      <c r="D191" s="54"/>
      <c r="E191" s="24"/>
      <c r="F191" s="56"/>
      <c r="G191" s="74"/>
      <c r="H191" s="75"/>
      <c r="I191" s="62">
        <f t="shared" si="3"/>
      </c>
      <c r="J191" s="63">
        <f>IF(G191="",0,IF(G191="計畫A",'工作表1'!B$8,IF(G191="計畫B",'工作表1'!C$8,IF(G191="計畫C",'工作表1'!D$8,IF(G191="計畫D",'工作表1'!E$8,IF(G191="計畫E",'工作表1'!F$8,0)))))+IF(I191="",0,IF(I191="方案一",'工作表1'!B$14,'工作表1'!C$14)))</f>
        <v>0</v>
      </c>
    </row>
    <row r="192" spans="1:10" ht="22.5" customHeight="1">
      <c r="A192" s="19">
        <v>174</v>
      </c>
      <c r="B192" s="56"/>
      <c r="C192" s="56"/>
      <c r="D192" s="54"/>
      <c r="E192" s="24"/>
      <c r="F192" s="56"/>
      <c r="G192" s="74"/>
      <c r="H192" s="75"/>
      <c r="I192" s="62">
        <f t="shared" si="3"/>
      </c>
      <c r="J192" s="63">
        <f>IF(G192="",0,IF(G192="計畫A",'工作表1'!B$8,IF(G192="計畫B",'工作表1'!C$8,IF(G192="計畫C",'工作表1'!D$8,IF(G192="計畫D",'工作表1'!E$8,IF(G192="計畫E",'工作表1'!F$8,0)))))+IF(I192="",0,IF(I192="方案一",'工作表1'!B$14,'工作表1'!C$14)))</f>
        <v>0</v>
      </c>
    </row>
    <row r="193" spans="1:10" ht="22.5" customHeight="1">
      <c r="A193" s="19">
        <v>175</v>
      </c>
      <c r="B193" s="56"/>
      <c r="C193" s="56"/>
      <c r="D193" s="54"/>
      <c r="E193" s="24"/>
      <c r="F193" s="56"/>
      <c r="G193" s="74"/>
      <c r="H193" s="75"/>
      <c r="I193" s="62">
        <f t="shared" si="3"/>
      </c>
      <c r="J193" s="63">
        <f>IF(G193="",0,IF(G193="計畫A",'工作表1'!B$8,IF(G193="計畫B",'工作表1'!C$8,IF(G193="計畫C",'工作表1'!D$8,IF(G193="計畫D",'工作表1'!E$8,IF(G193="計畫E",'工作表1'!F$8,0)))))+IF(I193="",0,IF(I193="方案一",'工作表1'!B$14,'工作表1'!C$14)))</f>
        <v>0</v>
      </c>
    </row>
    <row r="194" spans="1:10" ht="22.5" customHeight="1">
      <c r="A194" s="19">
        <v>176</v>
      </c>
      <c r="B194" s="56"/>
      <c r="C194" s="56"/>
      <c r="D194" s="54"/>
      <c r="E194" s="24"/>
      <c r="F194" s="56"/>
      <c r="G194" s="74"/>
      <c r="H194" s="75"/>
      <c r="I194" s="62">
        <f t="shared" si="3"/>
      </c>
      <c r="J194" s="63">
        <f>IF(G194="",0,IF(G194="計畫A",'工作表1'!B$8,IF(G194="計畫B",'工作表1'!C$8,IF(G194="計畫C",'工作表1'!D$8,IF(G194="計畫D",'工作表1'!E$8,IF(G194="計畫E",'工作表1'!F$8,0)))))+IF(I194="",0,IF(I194="方案一",'工作表1'!B$14,'工作表1'!C$14)))</f>
        <v>0</v>
      </c>
    </row>
    <row r="195" spans="1:10" ht="22.5" customHeight="1">
      <c r="A195" s="19">
        <v>177</v>
      </c>
      <c r="B195" s="56"/>
      <c r="C195" s="56"/>
      <c r="D195" s="54"/>
      <c r="E195" s="24"/>
      <c r="F195" s="56"/>
      <c r="G195" s="74"/>
      <c r="H195" s="75"/>
      <c r="I195" s="62">
        <f t="shared" si="3"/>
      </c>
      <c r="J195" s="63">
        <f>IF(G195="",0,IF(G195="計畫A",'工作表1'!B$8,IF(G195="計畫B",'工作表1'!C$8,IF(G195="計畫C",'工作表1'!D$8,IF(G195="計畫D",'工作表1'!E$8,IF(G195="計畫E",'工作表1'!F$8,0)))))+IF(I195="",0,IF(I195="方案一",'工作表1'!B$14,'工作表1'!C$14)))</f>
        <v>0</v>
      </c>
    </row>
    <row r="196" spans="1:10" ht="22.5" customHeight="1">
      <c r="A196" s="19">
        <v>178</v>
      </c>
      <c r="B196" s="56"/>
      <c r="C196" s="56"/>
      <c r="D196" s="54"/>
      <c r="E196" s="24"/>
      <c r="F196" s="56"/>
      <c r="G196" s="74"/>
      <c r="H196" s="75"/>
      <c r="I196" s="62">
        <f t="shared" si="3"/>
      </c>
      <c r="J196" s="63">
        <f>IF(G196="",0,IF(G196="計畫A",'工作表1'!B$8,IF(G196="計畫B",'工作表1'!C$8,IF(G196="計畫C",'工作表1'!D$8,IF(G196="計畫D",'工作表1'!E$8,IF(G196="計畫E",'工作表1'!F$8,0)))))+IF(I196="",0,IF(I196="方案一",'工作表1'!B$14,'工作表1'!C$14)))</f>
        <v>0</v>
      </c>
    </row>
    <row r="197" spans="1:10" ht="22.5" customHeight="1">
      <c r="A197" s="19">
        <v>179</v>
      </c>
      <c r="B197" s="56"/>
      <c r="C197" s="56"/>
      <c r="D197" s="54"/>
      <c r="E197" s="24"/>
      <c r="F197" s="56"/>
      <c r="G197" s="74"/>
      <c r="H197" s="75"/>
      <c r="I197" s="62">
        <f t="shared" si="3"/>
      </c>
      <c r="J197" s="63">
        <f>IF(G197="",0,IF(G197="計畫A",'工作表1'!B$8,IF(G197="計畫B",'工作表1'!C$8,IF(G197="計畫C",'工作表1'!D$8,IF(G197="計畫D",'工作表1'!E$8,IF(G197="計畫E",'工作表1'!F$8,0)))))+IF(I197="",0,IF(I197="方案一",'工作表1'!B$14,'工作表1'!C$14)))</f>
        <v>0</v>
      </c>
    </row>
    <row r="198" spans="1:10" ht="22.5" customHeight="1">
      <c r="A198" s="19">
        <v>180</v>
      </c>
      <c r="B198" s="56"/>
      <c r="C198" s="56"/>
      <c r="D198" s="54"/>
      <c r="E198" s="24"/>
      <c r="F198" s="56"/>
      <c r="G198" s="74"/>
      <c r="H198" s="75"/>
      <c r="I198" s="62">
        <f t="shared" si="3"/>
      </c>
      <c r="J198" s="63">
        <f>IF(G198="",0,IF(G198="計畫A",'工作表1'!B$8,IF(G198="計畫B",'工作表1'!C$8,IF(G198="計畫C",'工作表1'!D$8,IF(G198="計畫D",'工作表1'!E$8,IF(G198="計畫E",'工作表1'!F$8,0)))))+IF(I198="",0,IF(I198="方案一",'工作表1'!B$14,'工作表1'!C$14)))</f>
        <v>0</v>
      </c>
    </row>
    <row r="199" spans="1:10" ht="22.5" customHeight="1">
      <c r="A199" s="19">
        <v>181</v>
      </c>
      <c r="B199" s="56"/>
      <c r="C199" s="56"/>
      <c r="D199" s="54"/>
      <c r="E199" s="24"/>
      <c r="F199" s="56"/>
      <c r="G199" s="74"/>
      <c r="H199" s="75"/>
      <c r="I199" s="62">
        <f t="shared" si="3"/>
      </c>
      <c r="J199" s="63">
        <f>IF(G199="",0,IF(G199="計畫A",'工作表1'!B$8,IF(G199="計畫B",'工作表1'!C$8,IF(G199="計畫C",'工作表1'!D$8,IF(G199="計畫D",'工作表1'!E$8,IF(G199="計畫E",'工作表1'!F$8,0)))))+IF(I199="",0,IF(I199="方案一",'工作表1'!B$14,'工作表1'!C$14)))</f>
        <v>0</v>
      </c>
    </row>
    <row r="200" spans="1:10" ht="22.5" customHeight="1">
      <c r="A200" s="19">
        <v>182</v>
      </c>
      <c r="B200" s="56"/>
      <c r="C200" s="56"/>
      <c r="D200" s="54"/>
      <c r="E200" s="24"/>
      <c r="F200" s="56"/>
      <c r="G200" s="74"/>
      <c r="H200" s="75"/>
      <c r="I200" s="62">
        <f t="shared" si="3"/>
      </c>
      <c r="J200" s="63">
        <f>IF(G200="",0,IF(G200="計畫A",'工作表1'!B$8,IF(G200="計畫B",'工作表1'!C$8,IF(G200="計畫C",'工作表1'!D$8,IF(G200="計畫D",'工作表1'!E$8,IF(G200="計畫E",'工作表1'!F$8,0)))))+IF(I200="",0,IF(I200="方案一",'工作表1'!B$14,'工作表1'!C$14)))</f>
        <v>0</v>
      </c>
    </row>
    <row r="201" spans="1:10" ht="22.5" customHeight="1">
      <c r="A201" s="19">
        <v>183</v>
      </c>
      <c r="B201" s="56"/>
      <c r="C201" s="56"/>
      <c r="D201" s="54"/>
      <c r="E201" s="24"/>
      <c r="F201" s="56"/>
      <c r="G201" s="74"/>
      <c r="H201" s="75"/>
      <c r="I201" s="62">
        <f t="shared" si="3"/>
      </c>
      <c r="J201" s="63">
        <f>IF(G201="",0,IF(G201="計畫A",'工作表1'!B$8,IF(G201="計畫B",'工作表1'!C$8,IF(G201="計畫C",'工作表1'!D$8,IF(G201="計畫D",'工作表1'!E$8,IF(G201="計畫E",'工作表1'!F$8,0)))))+IF(I201="",0,IF(I201="方案一",'工作表1'!B$14,'工作表1'!C$14)))</f>
        <v>0</v>
      </c>
    </row>
    <row r="202" spans="1:10" ht="22.5" customHeight="1">
      <c r="A202" s="19">
        <v>184</v>
      </c>
      <c r="B202" s="56"/>
      <c r="C202" s="56"/>
      <c r="D202" s="54"/>
      <c r="E202" s="24"/>
      <c r="F202" s="56"/>
      <c r="G202" s="74"/>
      <c r="H202" s="75"/>
      <c r="I202" s="62">
        <f t="shared" si="3"/>
      </c>
      <c r="J202" s="63">
        <f>IF(G202="",0,IF(G202="計畫A",'工作表1'!B$8,IF(G202="計畫B",'工作表1'!C$8,IF(G202="計畫C",'工作表1'!D$8,IF(G202="計畫D",'工作表1'!E$8,IF(G202="計畫E",'工作表1'!F$8,0)))))+IF(I202="",0,IF(I202="方案一",'工作表1'!B$14,'工作表1'!C$14)))</f>
        <v>0</v>
      </c>
    </row>
    <row r="203" spans="1:10" ht="22.5" customHeight="1">
      <c r="A203" s="19">
        <v>185</v>
      </c>
      <c r="B203" s="56"/>
      <c r="C203" s="56"/>
      <c r="D203" s="54"/>
      <c r="E203" s="24"/>
      <c r="F203" s="56"/>
      <c r="G203" s="74"/>
      <c r="H203" s="75"/>
      <c r="I203" s="62">
        <f t="shared" si="3"/>
      </c>
      <c r="J203" s="63">
        <f>IF(G203="",0,IF(G203="計畫A",'工作表1'!B$8,IF(G203="計畫B",'工作表1'!C$8,IF(G203="計畫C",'工作表1'!D$8,IF(G203="計畫D",'工作表1'!E$8,IF(G203="計畫E",'工作表1'!F$8,0)))))+IF(I203="",0,IF(I203="方案一",'工作表1'!B$14,'工作表1'!C$14)))</f>
        <v>0</v>
      </c>
    </row>
    <row r="204" spans="1:10" ht="22.5" customHeight="1">
      <c r="A204" s="19">
        <v>186</v>
      </c>
      <c r="B204" s="56"/>
      <c r="C204" s="56"/>
      <c r="D204" s="54"/>
      <c r="E204" s="24"/>
      <c r="F204" s="56"/>
      <c r="G204" s="74"/>
      <c r="H204" s="75"/>
      <c r="I204" s="62">
        <f t="shared" si="3"/>
      </c>
      <c r="J204" s="63">
        <f>IF(G204="",0,IF(G204="計畫A",'工作表1'!B$8,IF(G204="計畫B",'工作表1'!C$8,IF(G204="計畫C",'工作表1'!D$8,IF(G204="計畫D",'工作表1'!E$8,IF(G204="計畫E",'工作表1'!F$8,0)))))+IF(I204="",0,IF(I204="方案一",'工作表1'!B$14,'工作表1'!C$14)))</f>
        <v>0</v>
      </c>
    </row>
    <row r="205" spans="1:10" ht="22.5" customHeight="1">
      <c r="A205" s="19">
        <v>187</v>
      </c>
      <c r="B205" s="56"/>
      <c r="C205" s="56"/>
      <c r="D205" s="54"/>
      <c r="E205" s="24"/>
      <c r="F205" s="56"/>
      <c r="G205" s="74"/>
      <c r="H205" s="75"/>
      <c r="I205" s="62">
        <f t="shared" si="3"/>
      </c>
      <c r="J205" s="63">
        <f>IF(G205="",0,IF(G205="計畫A",'工作表1'!B$8,IF(G205="計畫B",'工作表1'!C$8,IF(G205="計畫C",'工作表1'!D$8,IF(G205="計畫D",'工作表1'!E$8,IF(G205="計畫E",'工作表1'!F$8,0)))))+IF(I205="",0,IF(I205="方案一",'工作表1'!B$14,'工作表1'!C$14)))</f>
        <v>0</v>
      </c>
    </row>
    <row r="206" spans="1:10" ht="22.5" customHeight="1">
      <c r="A206" s="19">
        <v>188</v>
      </c>
      <c r="B206" s="56"/>
      <c r="C206" s="56"/>
      <c r="D206" s="54"/>
      <c r="E206" s="24"/>
      <c r="F206" s="56"/>
      <c r="G206" s="74"/>
      <c r="H206" s="75"/>
      <c r="I206" s="62">
        <f t="shared" si="3"/>
      </c>
      <c r="J206" s="63">
        <f>IF(G206="",0,IF(G206="計畫A",'工作表1'!B$8,IF(G206="計畫B",'工作表1'!C$8,IF(G206="計畫C",'工作表1'!D$8,IF(G206="計畫D",'工作表1'!E$8,IF(G206="計畫E",'工作表1'!F$8,0)))))+IF(I206="",0,IF(I206="方案一",'工作表1'!B$14,'工作表1'!C$14)))</f>
        <v>0</v>
      </c>
    </row>
    <row r="207" spans="1:10" ht="22.5" customHeight="1">
      <c r="A207" s="19">
        <v>189</v>
      </c>
      <c r="B207" s="56"/>
      <c r="C207" s="56"/>
      <c r="D207" s="54"/>
      <c r="E207" s="24"/>
      <c r="F207" s="56"/>
      <c r="G207" s="74"/>
      <c r="H207" s="75"/>
      <c r="I207" s="62">
        <f t="shared" si="3"/>
      </c>
      <c r="J207" s="63">
        <f>IF(G207="",0,IF(G207="計畫A",'工作表1'!B$8,IF(G207="計畫B",'工作表1'!C$8,IF(G207="計畫C",'工作表1'!D$8,IF(G207="計畫D",'工作表1'!E$8,IF(G207="計畫E",'工作表1'!F$8,0)))))+IF(I207="",0,IF(I207="方案一",'工作表1'!B$14,'工作表1'!C$14)))</f>
        <v>0</v>
      </c>
    </row>
    <row r="208" spans="1:10" ht="22.5" customHeight="1">
      <c r="A208" s="19">
        <v>190</v>
      </c>
      <c r="B208" s="56"/>
      <c r="C208" s="56"/>
      <c r="D208" s="54"/>
      <c r="E208" s="24"/>
      <c r="F208" s="56"/>
      <c r="G208" s="74"/>
      <c r="H208" s="75"/>
      <c r="I208" s="62">
        <f t="shared" si="3"/>
      </c>
      <c r="J208" s="63">
        <f>IF(G208="",0,IF(G208="計畫A",'工作表1'!B$8,IF(G208="計畫B",'工作表1'!C$8,IF(G208="計畫C",'工作表1'!D$8,IF(G208="計畫D",'工作表1'!E$8,IF(G208="計畫E",'工作表1'!F$8,0)))))+IF(I208="",0,IF(I208="方案一",'工作表1'!B$14,'工作表1'!C$14)))</f>
        <v>0</v>
      </c>
    </row>
    <row r="209" spans="1:10" ht="22.5" customHeight="1">
      <c r="A209" s="19">
        <v>191</v>
      </c>
      <c r="B209" s="56"/>
      <c r="C209" s="56"/>
      <c r="D209" s="54"/>
      <c r="E209" s="24"/>
      <c r="F209" s="56"/>
      <c r="G209" s="74"/>
      <c r="H209" s="75"/>
      <c r="I209" s="62">
        <f t="shared" si="3"/>
      </c>
      <c r="J209" s="63">
        <f>IF(G209="",0,IF(G209="計畫A",'工作表1'!B$8,IF(G209="計畫B",'工作表1'!C$8,IF(G209="計畫C",'工作表1'!D$8,IF(G209="計畫D",'工作表1'!E$8,IF(G209="計畫E",'工作表1'!F$8,0)))))+IF(I209="",0,IF(I209="方案一",'工作表1'!B$14,'工作表1'!C$14)))</f>
        <v>0</v>
      </c>
    </row>
    <row r="210" spans="1:10" ht="22.5" customHeight="1">
      <c r="A210" s="19">
        <v>192</v>
      </c>
      <c r="B210" s="56"/>
      <c r="C210" s="56"/>
      <c r="D210" s="54"/>
      <c r="E210" s="24"/>
      <c r="F210" s="56"/>
      <c r="G210" s="74"/>
      <c r="H210" s="75"/>
      <c r="I210" s="62">
        <f t="shared" si="3"/>
      </c>
      <c r="J210" s="63">
        <f>IF(G210="",0,IF(G210="計畫A",'工作表1'!B$8,IF(G210="計畫B",'工作表1'!C$8,IF(G210="計畫C",'工作表1'!D$8,IF(G210="計畫D",'工作表1'!E$8,IF(G210="計畫E",'工作表1'!F$8,0)))))+IF(I210="",0,IF(I210="方案一",'工作表1'!B$14,'工作表1'!C$14)))</f>
        <v>0</v>
      </c>
    </row>
    <row r="211" spans="1:10" ht="22.5" customHeight="1">
      <c r="A211" s="19">
        <v>193</v>
      </c>
      <c r="B211" s="56"/>
      <c r="C211" s="56"/>
      <c r="D211" s="54"/>
      <c r="E211" s="24"/>
      <c r="F211" s="56"/>
      <c r="G211" s="74"/>
      <c r="H211" s="75"/>
      <c r="I211" s="62">
        <f t="shared" si="3"/>
      </c>
      <c r="J211" s="63">
        <f>IF(G211="",0,IF(G211="計畫A",'工作表1'!B$8,IF(G211="計畫B",'工作表1'!C$8,IF(G211="計畫C",'工作表1'!D$8,IF(G211="計畫D",'工作表1'!E$8,IF(G211="計畫E",'工作表1'!F$8,0)))))+IF(I211="",0,IF(I211="方案一",'工作表1'!B$14,'工作表1'!C$14)))</f>
        <v>0</v>
      </c>
    </row>
    <row r="212" spans="1:10" ht="22.5" customHeight="1">
      <c r="A212" s="19">
        <v>194</v>
      </c>
      <c r="B212" s="56"/>
      <c r="C212" s="56"/>
      <c r="D212" s="54"/>
      <c r="E212" s="24"/>
      <c r="F212" s="56"/>
      <c r="G212" s="74"/>
      <c r="H212" s="75"/>
      <c r="I212" s="62">
        <f t="shared" si="3"/>
      </c>
      <c r="J212" s="63">
        <f>IF(G212="",0,IF(G212="計畫A",'工作表1'!B$8,IF(G212="計畫B",'工作表1'!C$8,IF(G212="計畫C",'工作表1'!D$8,IF(G212="計畫D",'工作表1'!E$8,IF(G212="計畫E",'工作表1'!F$8,0)))))+IF(I212="",0,IF(I212="方案一",'工作表1'!B$14,'工作表1'!C$14)))</f>
        <v>0</v>
      </c>
    </row>
    <row r="213" spans="1:10" ht="22.5" customHeight="1">
      <c r="A213" s="19">
        <v>195</v>
      </c>
      <c r="B213" s="56"/>
      <c r="C213" s="56"/>
      <c r="D213" s="54"/>
      <c r="E213" s="24"/>
      <c r="F213" s="56"/>
      <c r="G213" s="74"/>
      <c r="H213" s="75"/>
      <c r="I213" s="62">
        <f t="shared" si="3"/>
      </c>
      <c r="J213" s="63">
        <f>IF(G213="",0,IF(G213="計畫A",'工作表1'!B$8,IF(G213="計畫B",'工作表1'!C$8,IF(G213="計畫C",'工作表1'!D$8,IF(G213="計畫D",'工作表1'!E$8,IF(G213="計畫E",'工作表1'!F$8,0)))))+IF(I213="",0,IF(I213="方案一",'工作表1'!B$14,'工作表1'!C$14)))</f>
        <v>0</v>
      </c>
    </row>
    <row r="214" spans="1:10" ht="22.5" customHeight="1">
      <c r="A214" s="19">
        <v>196</v>
      </c>
      <c r="B214" s="56"/>
      <c r="C214" s="56"/>
      <c r="D214" s="54"/>
      <c r="E214" s="24"/>
      <c r="F214" s="56"/>
      <c r="G214" s="74"/>
      <c r="H214" s="75"/>
      <c r="I214" s="62">
        <f t="shared" si="3"/>
      </c>
      <c r="J214" s="63">
        <f>IF(G214="",0,IF(G214="計畫A",'工作表1'!B$8,IF(G214="計畫B",'工作表1'!C$8,IF(G214="計畫C",'工作表1'!D$8,IF(G214="計畫D",'工作表1'!E$8,IF(G214="計畫E",'工作表1'!F$8,0)))))+IF(I214="",0,IF(I214="方案一",'工作表1'!B$14,'工作表1'!C$14)))</f>
        <v>0</v>
      </c>
    </row>
    <row r="215" spans="1:10" ht="22.5" customHeight="1">
      <c r="A215" s="19">
        <v>197</v>
      </c>
      <c r="B215" s="56"/>
      <c r="C215" s="56"/>
      <c r="D215" s="54"/>
      <c r="E215" s="24"/>
      <c r="F215" s="56"/>
      <c r="G215" s="74"/>
      <c r="H215" s="75"/>
      <c r="I215" s="62">
        <f t="shared" si="3"/>
      </c>
      <c r="J215" s="63">
        <f>IF(G215="",0,IF(G215="計畫A",'工作表1'!B$8,IF(G215="計畫B",'工作表1'!C$8,IF(G215="計畫C",'工作表1'!D$8,IF(G215="計畫D",'工作表1'!E$8,IF(G215="計畫E",'工作表1'!F$8,0)))))+IF(I215="",0,IF(I215="方案一",'工作表1'!B$14,'工作表1'!C$14)))</f>
        <v>0</v>
      </c>
    </row>
    <row r="216" spans="1:10" ht="22.5" customHeight="1">
      <c r="A216" s="19">
        <v>198</v>
      </c>
      <c r="B216" s="56"/>
      <c r="C216" s="56"/>
      <c r="D216" s="54"/>
      <c r="E216" s="24"/>
      <c r="F216" s="56"/>
      <c r="G216" s="74"/>
      <c r="H216" s="75"/>
      <c r="I216" s="62">
        <f t="shared" si="3"/>
      </c>
      <c r="J216" s="63">
        <f>IF(G216="",0,IF(G216="計畫A",'工作表1'!B$8,IF(G216="計畫B",'工作表1'!C$8,IF(G216="計畫C",'工作表1'!D$8,IF(G216="計畫D",'工作表1'!E$8,IF(G216="計畫E",'工作表1'!F$8,0)))))+IF(I216="",0,IF(I216="方案一",'工作表1'!B$14,'工作表1'!C$14)))</f>
        <v>0</v>
      </c>
    </row>
    <row r="217" spans="1:10" ht="22.5" customHeight="1">
      <c r="A217" s="19">
        <v>199</v>
      </c>
      <c r="B217" s="56"/>
      <c r="C217" s="56"/>
      <c r="D217" s="54"/>
      <c r="E217" s="24"/>
      <c r="F217" s="56"/>
      <c r="G217" s="74"/>
      <c r="H217" s="75"/>
      <c r="I217" s="62">
        <f t="shared" si="3"/>
      </c>
      <c r="J217" s="63">
        <f>IF(G217="",0,IF(G217="計畫A",'工作表1'!B$8,IF(G217="計畫B",'工作表1'!C$8,IF(G217="計畫C",'工作表1'!D$8,IF(G217="計畫D",'工作表1'!E$8,IF(G217="計畫E",'工作表1'!F$8,0)))))+IF(I217="",0,IF(I217="方案一",'工作表1'!B$14,'工作表1'!C$14)))</f>
        <v>0</v>
      </c>
    </row>
    <row r="218" spans="1:10" ht="22.5" customHeight="1">
      <c r="A218" s="19">
        <v>200</v>
      </c>
      <c r="B218" s="56"/>
      <c r="C218" s="56"/>
      <c r="D218" s="54"/>
      <c r="E218" s="24"/>
      <c r="F218" s="56"/>
      <c r="G218" s="74"/>
      <c r="H218" s="75"/>
      <c r="I218" s="62">
        <f t="shared" si="3"/>
      </c>
      <c r="J218" s="63">
        <f>IF(G218="",0,IF(G218="計畫A",'工作表1'!B$8,IF(G218="計畫B",'工作表1'!C$8,IF(G218="計畫C",'工作表1'!D$8,IF(G218="計畫D",'工作表1'!E$8,IF(G218="計畫E",'工作表1'!F$8,0)))))+IF(I218="",0,IF(I218="方案一",'工作表1'!B$14,'工作表1'!C$14)))</f>
        <v>0</v>
      </c>
    </row>
    <row r="219" spans="1:10" ht="22.5" customHeight="1">
      <c r="A219" s="19">
        <v>201</v>
      </c>
      <c r="B219" s="56"/>
      <c r="C219" s="56"/>
      <c r="D219" s="54"/>
      <c r="E219" s="24"/>
      <c r="F219" s="56"/>
      <c r="G219" s="74"/>
      <c r="H219" s="75"/>
      <c r="I219" s="62">
        <f t="shared" si="3"/>
      </c>
      <c r="J219" s="63">
        <f>IF(G219="",0,IF(G219="計畫A",'工作表1'!B$8,IF(G219="計畫B",'工作表1'!C$8,IF(G219="計畫C",'工作表1'!D$8,IF(G219="計畫D",'工作表1'!E$8,IF(G219="計畫E",'工作表1'!F$8,0)))))+IF(I219="",0,IF(I219="方案一",'工作表1'!B$14,'工作表1'!C$14)))</f>
        <v>0</v>
      </c>
    </row>
    <row r="220" spans="1:10" ht="22.5" customHeight="1">
      <c r="A220" s="19">
        <v>202</v>
      </c>
      <c r="B220" s="56"/>
      <c r="C220" s="56"/>
      <c r="D220" s="54"/>
      <c r="E220" s="24"/>
      <c r="F220" s="56"/>
      <c r="G220" s="74"/>
      <c r="H220" s="75"/>
      <c r="I220" s="62">
        <f t="shared" si="3"/>
      </c>
      <c r="J220" s="63">
        <f>IF(G220="",0,IF(G220="計畫A",'工作表1'!B$8,IF(G220="計畫B",'工作表1'!C$8,IF(G220="計畫C",'工作表1'!D$8,IF(G220="計畫D",'工作表1'!E$8,IF(G220="計畫E",'工作表1'!F$8,0)))))+IF(I220="",0,IF(I220="方案一",'工作表1'!B$14,'工作表1'!C$14)))</f>
        <v>0</v>
      </c>
    </row>
    <row r="221" spans="1:10" ht="22.5" customHeight="1">
      <c r="A221" s="19">
        <v>203</v>
      </c>
      <c r="B221" s="56"/>
      <c r="C221" s="56"/>
      <c r="D221" s="54"/>
      <c r="E221" s="24"/>
      <c r="F221" s="56"/>
      <c r="G221" s="74"/>
      <c r="H221" s="75"/>
      <c r="I221" s="62">
        <f t="shared" si="3"/>
      </c>
      <c r="J221" s="63">
        <f>IF(G221="",0,IF(G221="計畫A",'工作表1'!B$8,IF(G221="計畫B",'工作表1'!C$8,IF(G221="計畫C",'工作表1'!D$8,IF(G221="計畫D",'工作表1'!E$8,IF(G221="計畫E",'工作表1'!F$8,0)))))+IF(I221="",0,IF(I221="方案一",'工作表1'!B$14,'工作表1'!C$14)))</f>
        <v>0</v>
      </c>
    </row>
    <row r="222" spans="1:10" ht="22.5" customHeight="1">
      <c r="A222" s="19">
        <v>204</v>
      </c>
      <c r="B222" s="56"/>
      <c r="C222" s="56"/>
      <c r="D222" s="54"/>
      <c r="E222" s="24"/>
      <c r="F222" s="56"/>
      <c r="G222" s="74"/>
      <c r="H222" s="75"/>
      <c r="I222" s="62">
        <f t="shared" si="3"/>
      </c>
      <c r="J222" s="63">
        <f>IF(G222="",0,IF(G222="計畫A",'工作表1'!B$8,IF(G222="計畫B",'工作表1'!C$8,IF(G222="計畫C",'工作表1'!D$8,IF(G222="計畫D",'工作表1'!E$8,IF(G222="計畫E",'工作表1'!F$8,0)))))+IF(I222="",0,IF(I222="方案一",'工作表1'!B$14,'工作表1'!C$14)))</f>
        <v>0</v>
      </c>
    </row>
    <row r="223" spans="1:10" ht="22.5" customHeight="1">
      <c r="A223" s="19">
        <v>205</v>
      </c>
      <c r="B223" s="56"/>
      <c r="C223" s="56"/>
      <c r="D223" s="54"/>
      <c r="E223" s="24"/>
      <c r="F223" s="56"/>
      <c r="G223" s="74"/>
      <c r="H223" s="75"/>
      <c r="I223" s="62">
        <f t="shared" si="3"/>
      </c>
      <c r="J223" s="63">
        <f>IF(G223="",0,IF(G223="計畫A",'工作表1'!B$8,IF(G223="計畫B",'工作表1'!C$8,IF(G223="計畫C",'工作表1'!D$8,IF(G223="計畫D",'工作表1'!E$8,IF(G223="計畫E",'工作表1'!F$8,0)))))+IF(I223="",0,IF(I223="方案一",'工作表1'!B$14,'工作表1'!C$14)))</f>
        <v>0</v>
      </c>
    </row>
    <row r="224" spans="1:10" ht="22.5" customHeight="1">
      <c r="A224" s="19">
        <v>206</v>
      </c>
      <c r="B224" s="56"/>
      <c r="C224" s="56"/>
      <c r="D224" s="54"/>
      <c r="E224" s="24"/>
      <c r="F224" s="56"/>
      <c r="G224" s="74"/>
      <c r="H224" s="75"/>
      <c r="I224" s="62">
        <f t="shared" si="3"/>
      </c>
      <c r="J224" s="63">
        <f>IF(G224="",0,IF(G224="計畫A",'工作表1'!B$8,IF(G224="計畫B",'工作表1'!C$8,IF(G224="計畫C",'工作表1'!D$8,IF(G224="計畫D",'工作表1'!E$8,IF(G224="計畫E",'工作表1'!F$8,0)))))+IF(I224="",0,IF(I224="方案一",'工作表1'!B$14,'工作表1'!C$14)))</f>
        <v>0</v>
      </c>
    </row>
    <row r="225" spans="1:10" ht="22.5" customHeight="1">
      <c r="A225" s="19">
        <v>207</v>
      </c>
      <c r="B225" s="56"/>
      <c r="C225" s="56"/>
      <c r="D225" s="54"/>
      <c r="E225" s="24"/>
      <c r="F225" s="56"/>
      <c r="G225" s="74"/>
      <c r="H225" s="75"/>
      <c r="I225" s="62">
        <f t="shared" si="3"/>
      </c>
      <c r="J225" s="63">
        <f>IF(G225="",0,IF(G225="計畫A",'工作表1'!B$8,IF(G225="計畫B",'工作表1'!C$8,IF(G225="計畫C",'工作表1'!D$8,IF(G225="計畫D",'工作表1'!E$8,IF(G225="計畫E",'工作表1'!F$8,0)))))+IF(I225="",0,IF(I225="方案一",'工作表1'!B$14,'工作表1'!C$14)))</f>
        <v>0</v>
      </c>
    </row>
    <row r="226" spans="1:10" ht="22.5" customHeight="1">
      <c r="A226" s="19">
        <v>208</v>
      </c>
      <c r="B226" s="56"/>
      <c r="C226" s="56"/>
      <c r="D226" s="54"/>
      <c r="E226" s="24"/>
      <c r="F226" s="56"/>
      <c r="G226" s="74"/>
      <c r="H226" s="75"/>
      <c r="I226" s="62">
        <f t="shared" si="3"/>
      </c>
      <c r="J226" s="63">
        <f>IF(G226="",0,IF(G226="計畫A",'工作表1'!B$8,IF(G226="計畫B",'工作表1'!C$8,IF(G226="計畫C",'工作表1'!D$8,IF(G226="計畫D",'工作表1'!E$8,IF(G226="計畫E",'工作表1'!F$8,0)))))+IF(I226="",0,IF(I226="方案一",'工作表1'!B$14,'工作表1'!C$14)))</f>
        <v>0</v>
      </c>
    </row>
    <row r="227" spans="1:10" ht="22.5" customHeight="1">
      <c r="A227" s="19">
        <v>209</v>
      </c>
      <c r="B227" s="56"/>
      <c r="C227" s="56"/>
      <c r="D227" s="54"/>
      <c r="E227" s="24"/>
      <c r="F227" s="56"/>
      <c r="G227" s="74"/>
      <c r="H227" s="75"/>
      <c r="I227" s="62">
        <f t="shared" si="3"/>
      </c>
      <c r="J227" s="63">
        <f>IF(G227="",0,IF(G227="計畫A",'工作表1'!B$8,IF(G227="計畫B",'工作表1'!C$8,IF(G227="計畫C",'工作表1'!D$8,IF(G227="計畫D",'工作表1'!E$8,IF(G227="計畫E",'工作表1'!F$8,0)))))+IF(I227="",0,IF(I227="方案一",'工作表1'!B$14,'工作表1'!C$14)))</f>
        <v>0</v>
      </c>
    </row>
    <row r="228" spans="1:10" ht="22.5" customHeight="1">
      <c r="A228" s="19">
        <v>210</v>
      </c>
      <c r="B228" s="56"/>
      <c r="C228" s="56"/>
      <c r="D228" s="54"/>
      <c r="E228" s="24"/>
      <c r="F228" s="56"/>
      <c r="G228" s="74"/>
      <c r="H228" s="75"/>
      <c r="I228" s="62">
        <f t="shared" si="3"/>
      </c>
      <c r="J228" s="63">
        <f>IF(G228="",0,IF(G228="計畫A",'工作表1'!B$8,IF(G228="計畫B",'工作表1'!C$8,IF(G228="計畫C",'工作表1'!D$8,IF(G228="計畫D",'工作表1'!E$8,IF(G228="計畫E",'工作表1'!F$8,0)))))+IF(I228="",0,IF(I228="方案一",'工作表1'!B$14,'工作表1'!C$14)))</f>
        <v>0</v>
      </c>
    </row>
    <row r="229" spans="1:10" ht="22.5" customHeight="1">
      <c r="A229" s="19">
        <v>211</v>
      </c>
      <c r="B229" s="56"/>
      <c r="C229" s="56"/>
      <c r="D229" s="54"/>
      <c r="E229" s="24"/>
      <c r="F229" s="56"/>
      <c r="G229" s="74"/>
      <c r="H229" s="75"/>
      <c r="I229" s="62">
        <f t="shared" si="3"/>
      </c>
      <c r="J229" s="63">
        <f>IF(G229="",0,IF(G229="計畫A",'工作表1'!B$8,IF(G229="計畫B",'工作表1'!C$8,IF(G229="計畫C",'工作表1'!D$8,IF(G229="計畫D",'工作表1'!E$8,IF(G229="計畫E",'工作表1'!F$8,0)))))+IF(I229="",0,IF(I229="方案一",'工作表1'!B$14,'工作表1'!C$14)))</f>
        <v>0</v>
      </c>
    </row>
    <row r="230" spans="1:10" ht="22.5" customHeight="1">
      <c r="A230" s="19">
        <v>212</v>
      </c>
      <c r="B230" s="56"/>
      <c r="C230" s="56"/>
      <c r="D230" s="54"/>
      <c r="E230" s="24"/>
      <c r="F230" s="56"/>
      <c r="G230" s="74"/>
      <c r="H230" s="75"/>
      <c r="I230" s="62">
        <f t="shared" si="3"/>
      </c>
      <c r="J230" s="63">
        <f>IF(G230="",0,IF(G230="計畫A",'工作表1'!B$8,IF(G230="計畫B",'工作表1'!C$8,IF(G230="計畫C",'工作表1'!D$8,IF(G230="計畫D",'工作表1'!E$8,IF(G230="計畫E",'工作表1'!F$8,0)))))+IF(I230="",0,IF(I230="方案一",'工作表1'!B$14,'工作表1'!C$14)))</f>
        <v>0</v>
      </c>
    </row>
    <row r="231" spans="1:10" ht="22.5" customHeight="1">
      <c r="A231" s="19">
        <v>213</v>
      </c>
      <c r="B231" s="56"/>
      <c r="C231" s="56"/>
      <c r="D231" s="54"/>
      <c r="E231" s="24"/>
      <c r="F231" s="56"/>
      <c r="G231" s="74"/>
      <c r="H231" s="75"/>
      <c r="I231" s="62">
        <f t="shared" si="3"/>
      </c>
      <c r="J231" s="63">
        <f>IF(G231="",0,IF(G231="計畫A",'工作表1'!B$8,IF(G231="計畫B",'工作表1'!C$8,IF(G231="計畫C",'工作表1'!D$8,IF(G231="計畫D",'工作表1'!E$8,IF(G231="計畫E",'工作表1'!F$8,0)))))+IF(I231="",0,IF(I231="方案一",'工作表1'!B$14,'工作表1'!C$14)))</f>
        <v>0</v>
      </c>
    </row>
    <row r="232" spans="1:10" ht="22.5" customHeight="1">
      <c r="A232" s="19">
        <v>214</v>
      </c>
      <c r="B232" s="56"/>
      <c r="C232" s="56"/>
      <c r="D232" s="54"/>
      <c r="E232" s="24"/>
      <c r="F232" s="56"/>
      <c r="G232" s="74"/>
      <c r="H232" s="75"/>
      <c r="I232" s="62">
        <f t="shared" si="3"/>
      </c>
      <c r="J232" s="63">
        <f>IF(G232="",0,IF(G232="計畫A",'工作表1'!B$8,IF(G232="計畫B",'工作表1'!C$8,IF(G232="計畫C",'工作表1'!D$8,IF(G232="計畫D",'工作表1'!E$8,IF(G232="計畫E",'工作表1'!F$8,0)))))+IF(I232="",0,IF(I232="方案一",'工作表1'!B$14,'工作表1'!C$14)))</f>
        <v>0</v>
      </c>
    </row>
    <row r="233" spans="1:10" ht="22.5" customHeight="1">
      <c r="A233" s="19">
        <v>215</v>
      </c>
      <c r="B233" s="56"/>
      <c r="C233" s="56"/>
      <c r="D233" s="54"/>
      <c r="E233" s="24"/>
      <c r="F233" s="56"/>
      <c r="G233" s="74"/>
      <c r="H233" s="75"/>
      <c r="I233" s="62">
        <f t="shared" si="3"/>
      </c>
      <c r="J233" s="63">
        <f>IF(G233="",0,IF(G233="計畫A",'工作表1'!B$8,IF(G233="計畫B",'工作表1'!C$8,IF(G233="計畫C",'工作表1'!D$8,IF(G233="計畫D",'工作表1'!E$8,IF(G233="計畫E",'工作表1'!F$8,0)))))+IF(I233="",0,IF(I233="方案一",'工作表1'!B$14,'工作表1'!C$14)))</f>
        <v>0</v>
      </c>
    </row>
    <row r="234" spans="1:10" ht="22.5" customHeight="1">
      <c r="A234" s="19">
        <v>216</v>
      </c>
      <c r="B234" s="56"/>
      <c r="C234" s="56"/>
      <c r="D234" s="54"/>
      <c r="E234" s="24"/>
      <c r="F234" s="56"/>
      <c r="G234" s="74"/>
      <c r="H234" s="75"/>
      <c r="I234" s="62">
        <f t="shared" si="3"/>
      </c>
      <c r="J234" s="63">
        <f>IF(G234="",0,IF(G234="計畫A",'工作表1'!B$8,IF(G234="計畫B",'工作表1'!C$8,IF(G234="計畫C",'工作表1'!D$8,IF(G234="計畫D",'工作表1'!E$8,IF(G234="計畫E",'工作表1'!F$8,0)))))+IF(I234="",0,IF(I234="方案一",'工作表1'!B$14,'工作表1'!C$14)))</f>
        <v>0</v>
      </c>
    </row>
    <row r="235" spans="1:10" ht="22.5" customHeight="1">
      <c r="A235" s="19">
        <v>217</v>
      </c>
      <c r="B235" s="56"/>
      <c r="C235" s="56"/>
      <c r="D235" s="54"/>
      <c r="E235" s="24"/>
      <c r="F235" s="56"/>
      <c r="G235" s="74"/>
      <c r="H235" s="75"/>
      <c r="I235" s="62">
        <f t="shared" si="3"/>
      </c>
      <c r="J235" s="63">
        <f>IF(G235="",0,IF(G235="計畫A",'工作表1'!B$8,IF(G235="計畫B",'工作表1'!C$8,IF(G235="計畫C",'工作表1'!D$8,IF(G235="計畫D",'工作表1'!E$8,IF(G235="計畫E",'工作表1'!F$8,0)))))+IF(I235="",0,IF(I235="方案一",'工作表1'!B$14,'工作表1'!C$14)))</f>
        <v>0</v>
      </c>
    </row>
    <row r="236" spans="1:10" ht="22.5" customHeight="1">
      <c r="A236" s="19">
        <v>218</v>
      </c>
      <c r="B236" s="56"/>
      <c r="C236" s="56"/>
      <c r="D236" s="54"/>
      <c r="E236" s="24"/>
      <c r="F236" s="56"/>
      <c r="G236" s="74"/>
      <c r="H236" s="75"/>
      <c r="I236" s="62">
        <f t="shared" si="3"/>
      </c>
      <c r="J236" s="63">
        <f>IF(G236="",0,IF(G236="計畫A",'工作表1'!B$8,IF(G236="計畫B",'工作表1'!C$8,IF(G236="計畫C",'工作表1'!D$8,IF(G236="計畫D",'工作表1'!E$8,IF(G236="計畫E",'工作表1'!F$8,0)))))+IF(I236="",0,IF(I236="方案一",'工作表1'!B$14,'工作表1'!C$14)))</f>
        <v>0</v>
      </c>
    </row>
    <row r="237" spans="1:10" ht="22.5" customHeight="1">
      <c r="A237" s="19">
        <v>219</v>
      </c>
      <c r="B237" s="56"/>
      <c r="C237" s="56"/>
      <c r="D237" s="54"/>
      <c r="E237" s="24"/>
      <c r="F237" s="56"/>
      <c r="G237" s="74"/>
      <c r="H237" s="75"/>
      <c r="I237" s="62">
        <f t="shared" si="3"/>
      </c>
      <c r="J237" s="63">
        <f>IF(G237="",0,IF(G237="計畫A",'工作表1'!B$8,IF(G237="計畫B",'工作表1'!C$8,IF(G237="計畫C",'工作表1'!D$8,IF(G237="計畫D",'工作表1'!E$8,IF(G237="計畫E",'工作表1'!F$8,0)))))+IF(I237="",0,IF(I237="方案一",'工作表1'!B$14,'工作表1'!C$14)))</f>
        <v>0</v>
      </c>
    </row>
    <row r="238" spans="1:10" ht="22.5" customHeight="1">
      <c r="A238" s="19">
        <v>220</v>
      </c>
      <c r="B238" s="56"/>
      <c r="C238" s="56"/>
      <c r="D238" s="54"/>
      <c r="E238" s="24"/>
      <c r="F238" s="56"/>
      <c r="G238" s="74"/>
      <c r="H238" s="75"/>
      <c r="I238" s="62">
        <f t="shared" si="3"/>
      </c>
      <c r="J238" s="63">
        <f>IF(G238="",0,IF(G238="計畫A",'工作表1'!B$8,IF(G238="計畫B",'工作表1'!C$8,IF(G238="計畫C",'工作表1'!D$8,IF(G238="計畫D",'工作表1'!E$8,IF(G238="計畫E",'工作表1'!F$8,0)))))+IF(I238="",0,IF(I238="方案一",'工作表1'!B$14,'工作表1'!C$14)))</f>
        <v>0</v>
      </c>
    </row>
    <row r="239" spans="1:10" ht="22.5" customHeight="1">
      <c r="A239" s="19">
        <v>221</v>
      </c>
      <c r="B239" s="56"/>
      <c r="C239" s="56"/>
      <c r="D239" s="54"/>
      <c r="E239" s="24"/>
      <c r="F239" s="56"/>
      <c r="G239" s="74"/>
      <c r="H239" s="75"/>
      <c r="I239" s="62">
        <f t="shared" si="3"/>
      </c>
      <c r="J239" s="63">
        <f>IF(G239="",0,IF(G239="計畫A",'工作表1'!B$8,IF(G239="計畫B",'工作表1'!C$8,IF(G239="計畫C",'工作表1'!D$8,IF(G239="計畫D",'工作表1'!E$8,IF(G239="計畫E",'工作表1'!F$8,0)))))+IF(I239="",0,IF(I239="方案一",'工作表1'!B$14,'工作表1'!C$14)))</f>
        <v>0</v>
      </c>
    </row>
    <row r="240" spans="1:10" ht="22.5" customHeight="1">
      <c r="A240" s="19">
        <v>222</v>
      </c>
      <c r="B240" s="56"/>
      <c r="C240" s="56"/>
      <c r="D240" s="54"/>
      <c r="E240" s="24"/>
      <c r="F240" s="56"/>
      <c r="G240" s="74"/>
      <c r="H240" s="75"/>
      <c r="I240" s="62">
        <f t="shared" si="3"/>
      </c>
      <c r="J240" s="63">
        <f>IF(G240="",0,IF(G240="計畫A",'工作表1'!B$8,IF(G240="計畫B",'工作表1'!C$8,IF(G240="計畫C",'工作表1'!D$8,IF(G240="計畫D",'工作表1'!E$8,IF(G240="計畫E",'工作表1'!F$8,0)))))+IF(I240="",0,IF(I240="方案一",'工作表1'!B$14,'工作表1'!C$14)))</f>
        <v>0</v>
      </c>
    </row>
    <row r="241" spans="1:10" ht="22.5" customHeight="1">
      <c r="A241" s="19">
        <v>223</v>
      </c>
      <c r="B241" s="56"/>
      <c r="C241" s="56"/>
      <c r="D241" s="54"/>
      <c r="E241" s="24"/>
      <c r="F241" s="56"/>
      <c r="G241" s="74"/>
      <c r="H241" s="75"/>
      <c r="I241" s="62">
        <f t="shared" si="3"/>
      </c>
      <c r="J241" s="63">
        <f>IF(G241="",0,IF(G241="計畫A",'工作表1'!B$8,IF(G241="計畫B",'工作表1'!C$8,IF(G241="計畫C",'工作表1'!D$8,IF(G241="計畫D",'工作表1'!E$8,IF(G241="計畫E",'工作表1'!F$8,0)))))+IF(I241="",0,IF(I241="方案一",'工作表1'!B$14,'工作表1'!C$14)))</f>
        <v>0</v>
      </c>
    </row>
    <row r="242" spans="1:10" ht="22.5" customHeight="1">
      <c r="A242" s="19">
        <v>224</v>
      </c>
      <c r="B242" s="56"/>
      <c r="C242" s="56"/>
      <c r="D242" s="54"/>
      <c r="E242" s="24"/>
      <c r="F242" s="56"/>
      <c r="G242" s="74"/>
      <c r="H242" s="75"/>
      <c r="I242" s="62">
        <f t="shared" si="3"/>
      </c>
      <c r="J242" s="63">
        <f>IF(G242="",0,IF(G242="計畫A",'工作表1'!B$8,IF(G242="計畫B",'工作表1'!C$8,IF(G242="計畫C",'工作表1'!D$8,IF(G242="計畫D",'工作表1'!E$8,IF(G242="計畫E",'工作表1'!F$8,0)))))+IF(I242="",0,IF(I242="方案一",'工作表1'!B$14,'工作表1'!C$14)))</f>
        <v>0</v>
      </c>
    </row>
    <row r="243" spans="1:10" ht="22.5" customHeight="1">
      <c r="A243" s="19">
        <v>225</v>
      </c>
      <c r="B243" s="56"/>
      <c r="C243" s="56"/>
      <c r="D243" s="54"/>
      <c r="E243" s="24"/>
      <c r="F243" s="56"/>
      <c r="G243" s="74"/>
      <c r="H243" s="75"/>
      <c r="I243" s="62">
        <f aca="true" t="shared" si="4" ref="I243:I306">IF(G243="","",IF(I$7=0,"",I$7))</f>
      </c>
      <c r="J243" s="63">
        <f>IF(G243="",0,IF(G243="計畫A",'工作表1'!B$8,IF(G243="計畫B",'工作表1'!C$8,IF(G243="計畫C",'工作表1'!D$8,IF(G243="計畫D",'工作表1'!E$8,IF(G243="計畫E",'工作表1'!F$8,0)))))+IF(I243="",0,IF(I243="方案一",'工作表1'!B$14,'工作表1'!C$14)))</f>
        <v>0</v>
      </c>
    </row>
    <row r="244" spans="1:10" ht="22.5" customHeight="1">
      <c r="A244" s="19">
        <v>226</v>
      </c>
      <c r="B244" s="56"/>
      <c r="C244" s="56"/>
      <c r="D244" s="54"/>
      <c r="E244" s="24"/>
      <c r="F244" s="56"/>
      <c r="G244" s="74"/>
      <c r="H244" s="75"/>
      <c r="I244" s="62">
        <f t="shared" si="4"/>
      </c>
      <c r="J244" s="63">
        <f>IF(G244="",0,IF(G244="計畫A",'工作表1'!B$8,IF(G244="計畫B",'工作表1'!C$8,IF(G244="計畫C",'工作表1'!D$8,IF(G244="計畫D",'工作表1'!E$8,IF(G244="計畫E",'工作表1'!F$8,0)))))+IF(I244="",0,IF(I244="方案一",'工作表1'!B$14,'工作表1'!C$14)))</f>
        <v>0</v>
      </c>
    </row>
    <row r="245" spans="1:10" ht="22.5" customHeight="1">
      <c r="A245" s="19">
        <v>227</v>
      </c>
      <c r="B245" s="56"/>
      <c r="C245" s="56"/>
      <c r="D245" s="54"/>
      <c r="E245" s="24"/>
      <c r="F245" s="56"/>
      <c r="G245" s="74"/>
      <c r="H245" s="75"/>
      <c r="I245" s="62">
        <f t="shared" si="4"/>
      </c>
      <c r="J245" s="63">
        <f>IF(G245="",0,IF(G245="計畫A",'工作表1'!B$8,IF(G245="計畫B",'工作表1'!C$8,IF(G245="計畫C",'工作表1'!D$8,IF(G245="計畫D",'工作表1'!E$8,IF(G245="計畫E",'工作表1'!F$8,0)))))+IF(I245="",0,IF(I245="方案一",'工作表1'!B$14,'工作表1'!C$14)))</f>
        <v>0</v>
      </c>
    </row>
    <row r="246" spans="1:10" ht="22.5" customHeight="1">
      <c r="A246" s="19">
        <v>228</v>
      </c>
      <c r="B246" s="56"/>
      <c r="C246" s="56"/>
      <c r="D246" s="54"/>
      <c r="E246" s="24"/>
      <c r="F246" s="56"/>
      <c r="G246" s="74"/>
      <c r="H246" s="75"/>
      <c r="I246" s="62">
        <f t="shared" si="4"/>
      </c>
      <c r="J246" s="63">
        <f>IF(G246="",0,IF(G246="計畫A",'工作表1'!B$8,IF(G246="計畫B",'工作表1'!C$8,IF(G246="計畫C",'工作表1'!D$8,IF(G246="計畫D",'工作表1'!E$8,IF(G246="計畫E",'工作表1'!F$8,0)))))+IF(I246="",0,IF(I246="方案一",'工作表1'!B$14,'工作表1'!C$14)))</f>
        <v>0</v>
      </c>
    </row>
    <row r="247" spans="1:10" ht="22.5" customHeight="1">
      <c r="A247" s="19">
        <v>229</v>
      </c>
      <c r="B247" s="56"/>
      <c r="C247" s="56"/>
      <c r="D247" s="54"/>
      <c r="E247" s="24"/>
      <c r="F247" s="56"/>
      <c r="G247" s="74"/>
      <c r="H247" s="75"/>
      <c r="I247" s="62">
        <f t="shared" si="4"/>
      </c>
      <c r="J247" s="63">
        <f>IF(G247="",0,IF(G247="計畫A",'工作表1'!B$8,IF(G247="計畫B",'工作表1'!C$8,IF(G247="計畫C",'工作表1'!D$8,IF(G247="計畫D",'工作表1'!E$8,IF(G247="計畫E",'工作表1'!F$8,0)))))+IF(I247="",0,IF(I247="方案一",'工作表1'!B$14,'工作表1'!C$14)))</f>
        <v>0</v>
      </c>
    </row>
    <row r="248" spans="1:10" ht="22.5" customHeight="1">
      <c r="A248" s="19">
        <v>230</v>
      </c>
      <c r="B248" s="56"/>
      <c r="C248" s="56"/>
      <c r="D248" s="54"/>
      <c r="E248" s="24"/>
      <c r="F248" s="56"/>
      <c r="G248" s="74"/>
      <c r="H248" s="75"/>
      <c r="I248" s="62">
        <f t="shared" si="4"/>
      </c>
      <c r="J248" s="63">
        <f>IF(G248="",0,IF(G248="計畫A",'工作表1'!B$8,IF(G248="計畫B",'工作表1'!C$8,IF(G248="計畫C",'工作表1'!D$8,IF(G248="計畫D",'工作表1'!E$8,IF(G248="計畫E",'工作表1'!F$8,0)))))+IF(I248="",0,IF(I248="方案一",'工作表1'!B$14,'工作表1'!C$14)))</f>
        <v>0</v>
      </c>
    </row>
    <row r="249" spans="1:10" ht="22.5" customHeight="1">
      <c r="A249" s="19">
        <v>231</v>
      </c>
      <c r="B249" s="56"/>
      <c r="C249" s="56"/>
      <c r="D249" s="54"/>
      <c r="E249" s="24"/>
      <c r="F249" s="56"/>
      <c r="G249" s="74"/>
      <c r="H249" s="75"/>
      <c r="I249" s="62">
        <f t="shared" si="4"/>
      </c>
      <c r="J249" s="63">
        <f>IF(G249="",0,IF(G249="計畫A",'工作表1'!B$8,IF(G249="計畫B",'工作表1'!C$8,IF(G249="計畫C",'工作表1'!D$8,IF(G249="計畫D",'工作表1'!E$8,IF(G249="計畫E",'工作表1'!F$8,0)))))+IF(I249="",0,IF(I249="方案一",'工作表1'!B$14,'工作表1'!C$14)))</f>
        <v>0</v>
      </c>
    </row>
    <row r="250" spans="1:10" ht="22.5" customHeight="1">
      <c r="A250" s="19">
        <v>232</v>
      </c>
      <c r="B250" s="56"/>
      <c r="C250" s="56"/>
      <c r="D250" s="54"/>
      <c r="E250" s="24"/>
      <c r="F250" s="56"/>
      <c r="G250" s="74"/>
      <c r="H250" s="75"/>
      <c r="I250" s="62">
        <f t="shared" si="4"/>
      </c>
      <c r="J250" s="63">
        <f>IF(G250="",0,IF(G250="計畫A",'工作表1'!B$8,IF(G250="計畫B",'工作表1'!C$8,IF(G250="計畫C",'工作表1'!D$8,IF(G250="計畫D",'工作表1'!E$8,IF(G250="計畫E",'工作表1'!F$8,0)))))+IF(I250="",0,IF(I250="方案一",'工作表1'!B$14,'工作表1'!C$14)))</f>
        <v>0</v>
      </c>
    </row>
    <row r="251" spans="1:10" ht="22.5" customHeight="1">
      <c r="A251" s="19">
        <v>233</v>
      </c>
      <c r="B251" s="56"/>
      <c r="C251" s="56"/>
      <c r="D251" s="54"/>
      <c r="E251" s="24"/>
      <c r="F251" s="56"/>
      <c r="G251" s="74"/>
      <c r="H251" s="75"/>
      <c r="I251" s="62">
        <f t="shared" si="4"/>
      </c>
      <c r="J251" s="63">
        <f>IF(G251="",0,IF(G251="計畫A",'工作表1'!B$8,IF(G251="計畫B",'工作表1'!C$8,IF(G251="計畫C",'工作表1'!D$8,IF(G251="計畫D",'工作表1'!E$8,IF(G251="計畫E",'工作表1'!F$8,0)))))+IF(I251="",0,IF(I251="方案一",'工作表1'!B$14,'工作表1'!C$14)))</f>
        <v>0</v>
      </c>
    </row>
    <row r="252" spans="1:10" ht="22.5" customHeight="1">
      <c r="A252" s="19">
        <v>234</v>
      </c>
      <c r="B252" s="56"/>
      <c r="C252" s="56"/>
      <c r="D252" s="54"/>
      <c r="E252" s="24"/>
      <c r="F252" s="56"/>
      <c r="G252" s="74"/>
      <c r="H252" s="75"/>
      <c r="I252" s="62">
        <f t="shared" si="4"/>
      </c>
      <c r="J252" s="63">
        <f>IF(G252="",0,IF(G252="計畫A",'工作表1'!B$8,IF(G252="計畫B",'工作表1'!C$8,IF(G252="計畫C",'工作表1'!D$8,IF(G252="計畫D",'工作表1'!E$8,IF(G252="計畫E",'工作表1'!F$8,0)))))+IF(I252="",0,IF(I252="方案一",'工作表1'!B$14,'工作表1'!C$14)))</f>
        <v>0</v>
      </c>
    </row>
    <row r="253" spans="1:10" ht="22.5" customHeight="1">
      <c r="A253" s="19">
        <v>235</v>
      </c>
      <c r="B253" s="56"/>
      <c r="C253" s="56"/>
      <c r="D253" s="54"/>
      <c r="E253" s="24"/>
      <c r="F253" s="56"/>
      <c r="G253" s="74"/>
      <c r="H253" s="75"/>
      <c r="I253" s="62">
        <f t="shared" si="4"/>
      </c>
      <c r="J253" s="63">
        <f>IF(G253="",0,IF(G253="計畫A",'工作表1'!B$8,IF(G253="計畫B",'工作表1'!C$8,IF(G253="計畫C",'工作表1'!D$8,IF(G253="計畫D",'工作表1'!E$8,IF(G253="計畫E",'工作表1'!F$8,0)))))+IF(I253="",0,IF(I253="方案一",'工作表1'!B$14,'工作表1'!C$14)))</f>
        <v>0</v>
      </c>
    </row>
    <row r="254" spans="1:10" ht="22.5" customHeight="1">
      <c r="A254" s="19">
        <v>236</v>
      </c>
      <c r="B254" s="56"/>
      <c r="C254" s="56"/>
      <c r="D254" s="54"/>
      <c r="E254" s="24"/>
      <c r="F254" s="56"/>
      <c r="G254" s="74"/>
      <c r="H254" s="75"/>
      <c r="I254" s="62">
        <f t="shared" si="4"/>
      </c>
      <c r="J254" s="63">
        <f>IF(G254="",0,IF(G254="計畫A",'工作表1'!B$8,IF(G254="計畫B",'工作表1'!C$8,IF(G254="計畫C",'工作表1'!D$8,IF(G254="計畫D",'工作表1'!E$8,IF(G254="計畫E",'工作表1'!F$8,0)))))+IF(I254="",0,IF(I254="方案一",'工作表1'!B$14,'工作表1'!C$14)))</f>
        <v>0</v>
      </c>
    </row>
    <row r="255" spans="1:10" ht="22.5" customHeight="1">
      <c r="A255" s="19">
        <v>237</v>
      </c>
      <c r="B255" s="56"/>
      <c r="C255" s="56"/>
      <c r="D255" s="54"/>
      <c r="E255" s="24"/>
      <c r="F255" s="56"/>
      <c r="G255" s="74"/>
      <c r="H255" s="75"/>
      <c r="I255" s="62">
        <f t="shared" si="4"/>
      </c>
      <c r="J255" s="63">
        <f>IF(G255="",0,IF(G255="計畫A",'工作表1'!B$8,IF(G255="計畫B",'工作表1'!C$8,IF(G255="計畫C",'工作表1'!D$8,IF(G255="計畫D",'工作表1'!E$8,IF(G255="計畫E",'工作表1'!F$8,0)))))+IF(I255="",0,IF(I255="方案一",'工作表1'!B$14,'工作表1'!C$14)))</f>
        <v>0</v>
      </c>
    </row>
    <row r="256" spans="1:10" ht="22.5" customHeight="1">
      <c r="A256" s="19">
        <v>238</v>
      </c>
      <c r="B256" s="56"/>
      <c r="C256" s="56"/>
      <c r="D256" s="54"/>
      <c r="E256" s="24"/>
      <c r="F256" s="56"/>
      <c r="G256" s="74"/>
      <c r="H256" s="75"/>
      <c r="I256" s="62">
        <f t="shared" si="4"/>
      </c>
      <c r="J256" s="63">
        <f>IF(G256="",0,IF(G256="計畫A",'工作表1'!B$8,IF(G256="計畫B",'工作表1'!C$8,IF(G256="計畫C",'工作表1'!D$8,IF(G256="計畫D",'工作表1'!E$8,IF(G256="計畫E",'工作表1'!F$8,0)))))+IF(I256="",0,IF(I256="方案一",'工作表1'!B$14,'工作表1'!C$14)))</f>
        <v>0</v>
      </c>
    </row>
    <row r="257" spans="1:10" ht="22.5" customHeight="1">
      <c r="A257" s="19">
        <v>239</v>
      </c>
      <c r="B257" s="56"/>
      <c r="C257" s="56"/>
      <c r="D257" s="54"/>
      <c r="E257" s="24"/>
      <c r="F257" s="56"/>
      <c r="G257" s="74"/>
      <c r="H257" s="75"/>
      <c r="I257" s="62">
        <f t="shared" si="4"/>
      </c>
      <c r="J257" s="63">
        <f>IF(G257="",0,IF(G257="計畫A",'工作表1'!B$8,IF(G257="計畫B",'工作表1'!C$8,IF(G257="計畫C",'工作表1'!D$8,IF(G257="計畫D",'工作表1'!E$8,IF(G257="計畫E",'工作表1'!F$8,0)))))+IF(I257="",0,IF(I257="方案一",'工作表1'!B$14,'工作表1'!C$14)))</f>
        <v>0</v>
      </c>
    </row>
    <row r="258" spans="1:10" ht="22.5" customHeight="1">
      <c r="A258" s="19">
        <v>240</v>
      </c>
      <c r="B258" s="56"/>
      <c r="C258" s="56"/>
      <c r="D258" s="54"/>
      <c r="E258" s="24"/>
      <c r="F258" s="56"/>
      <c r="G258" s="74"/>
      <c r="H258" s="75"/>
      <c r="I258" s="62">
        <f t="shared" si="4"/>
      </c>
      <c r="J258" s="63">
        <f>IF(G258="",0,IF(G258="計畫A",'工作表1'!B$8,IF(G258="計畫B",'工作表1'!C$8,IF(G258="計畫C",'工作表1'!D$8,IF(G258="計畫D",'工作表1'!E$8,IF(G258="計畫E",'工作表1'!F$8,0)))))+IF(I258="",0,IF(I258="方案一",'工作表1'!B$14,'工作表1'!C$14)))</f>
        <v>0</v>
      </c>
    </row>
    <row r="259" spans="1:10" ht="22.5" customHeight="1">
      <c r="A259" s="19">
        <v>241</v>
      </c>
      <c r="B259" s="56"/>
      <c r="C259" s="56"/>
      <c r="D259" s="54"/>
      <c r="E259" s="24"/>
      <c r="F259" s="56"/>
      <c r="G259" s="74"/>
      <c r="H259" s="75"/>
      <c r="I259" s="62">
        <f t="shared" si="4"/>
      </c>
      <c r="J259" s="63">
        <f>IF(G259="",0,IF(G259="計畫A",'工作表1'!B$8,IF(G259="計畫B",'工作表1'!C$8,IF(G259="計畫C",'工作表1'!D$8,IF(G259="計畫D",'工作表1'!E$8,IF(G259="計畫E",'工作表1'!F$8,0)))))+IF(I259="",0,IF(I259="方案一",'工作表1'!B$14,'工作表1'!C$14)))</f>
        <v>0</v>
      </c>
    </row>
    <row r="260" spans="1:10" ht="22.5" customHeight="1">
      <c r="A260" s="19">
        <v>242</v>
      </c>
      <c r="B260" s="56"/>
      <c r="C260" s="56"/>
      <c r="D260" s="54"/>
      <c r="E260" s="24"/>
      <c r="F260" s="56"/>
      <c r="G260" s="74"/>
      <c r="H260" s="75"/>
      <c r="I260" s="62">
        <f t="shared" si="4"/>
      </c>
      <c r="J260" s="63">
        <f>IF(G260="",0,IF(G260="計畫A",'工作表1'!B$8,IF(G260="計畫B",'工作表1'!C$8,IF(G260="計畫C",'工作表1'!D$8,IF(G260="計畫D",'工作表1'!E$8,IF(G260="計畫E",'工作表1'!F$8,0)))))+IF(I260="",0,IF(I260="方案一",'工作表1'!B$14,'工作表1'!C$14)))</f>
        <v>0</v>
      </c>
    </row>
    <row r="261" spans="1:10" ht="22.5" customHeight="1">
      <c r="A261" s="19">
        <v>243</v>
      </c>
      <c r="B261" s="56"/>
      <c r="C261" s="56"/>
      <c r="D261" s="54"/>
      <c r="E261" s="24"/>
      <c r="F261" s="56"/>
      <c r="G261" s="74"/>
      <c r="H261" s="75"/>
      <c r="I261" s="62">
        <f t="shared" si="4"/>
      </c>
      <c r="J261" s="63">
        <f>IF(G261="",0,IF(G261="計畫A",'工作表1'!B$8,IF(G261="計畫B",'工作表1'!C$8,IF(G261="計畫C",'工作表1'!D$8,IF(G261="計畫D",'工作表1'!E$8,IF(G261="計畫E",'工作表1'!F$8,0)))))+IF(I261="",0,IF(I261="方案一",'工作表1'!B$14,'工作表1'!C$14)))</f>
        <v>0</v>
      </c>
    </row>
    <row r="262" spans="1:10" ht="22.5" customHeight="1">
      <c r="A262" s="19">
        <v>244</v>
      </c>
      <c r="B262" s="56"/>
      <c r="C262" s="56"/>
      <c r="D262" s="54"/>
      <c r="E262" s="24"/>
      <c r="F262" s="56"/>
      <c r="G262" s="74"/>
      <c r="H262" s="75"/>
      <c r="I262" s="62">
        <f t="shared" si="4"/>
      </c>
      <c r="J262" s="63">
        <f>IF(G262="",0,IF(G262="計畫A",'工作表1'!B$8,IF(G262="計畫B",'工作表1'!C$8,IF(G262="計畫C",'工作表1'!D$8,IF(G262="計畫D",'工作表1'!E$8,IF(G262="計畫E",'工作表1'!F$8,0)))))+IF(I262="",0,IF(I262="方案一",'工作表1'!B$14,'工作表1'!C$14)))</f>
        <v>0</v>
      </c>
    </row>
    <row r="263" spans="1:10" ht="22.5" customHeight="1">
      <c r="A263" s="19">
        <v>245</v>
      </c>
      <c r="B263" s="56"/>
      <c r="C263" s="56"/>
      <c r="D263" s="54"/>
      <c r="E263" s="24"/>
      <c r="F263" s="56"/>
      <c r="G263" s="74"/>
      <c r="H263" s="75"/>
      <c r="I263" s="62">
        <f t="shared" si="4"/>
      </c>
      <c r="J263" s="63">
        <f>IF(G263="",0,IF(G263="計畫A",'工作表1'!B$8,IF(G263="計畫B",'工作表1'!C$8,IF(G263="計畫C",'工作表1'!D$8,IF(G263="計畫D",'工作表1'!E$8,IF(G263="計畫E",'工作表1'!F$8,0)))))+IF(I263="",0,IF(I263="方案一",'工作表1'!B$14,'工作表1'!C$14)))</f>
        <v>0</v>
      </c>
    </row>
    <row r="264" spans="1:10" ht="22.5" customHeight="1">
      <c r="A264" s="19">
        <v>246</v>
      </c>
      <c r="B264" s="56"/>
      <c r="C264" s="56"/>
      <c r="D264" s="54"/>
      <c r="E264" s="24"/>
      <c r="F264" s="56"/>
      <c r="G264" s="74"/>
      <c r="H264" s="75"/>
      <c r="I264" s="62">
        <f t="shared" si="4"/>
      </c>
      <c r="J264" s="63">
        <f>IF(G264="",0,IF(G264="計畫A",'工作表1'!B$8,IF(G264="計畫B",'工作表1'!C$8,IF(G264="計畫C",'工作表1'!D$8,IF(G264="計畫D",'工作表1'!E$8,IF(G264="計畫E",'工作表1'!F$8,0)))))+IF(I264="",0,IF(I264="方案一",'工作表1'!B$14,'工作表1'!C$14)))</f>
        <v>0</v>
      </c>
    </row>
    <row r="265" spans="1:10" ht="22.5" customHeight="1">
      <c r="A265" s="19">
        <v>247</v>
      </c>
      <c r="B265" s="56"/>
      <c r="C265" s="56"/>
      <c r="D265" s="54"/>
      <c r="E265" s="24"/>
      <c r="F265" s="56"/>
      <c r="G265" s="74"/>
      <c r="H265" s="75"/>
      <c r="I265" s="62">
        <f t="shared" si="4"/>
      </c>
      <c r="J265" s="63">
        <f>IF(G265="",0,IF(G265="計畫A",'工作表1'!B$8,IF(G265="計畫B",'工作表1'!C$8,IF(G265="計畫C",'工作表1'!D$8,IF(G265="計畫D",'工作表1'!E$8,IF(G265="計畫E",'工作表1'!F$8,0)))))+IF(I265="",0,IF(I265="方案一",'工作表1'!B$14,'工作表1'!C$14)))</f>
        <v>0</v>
      </c>
    </row>
    <row r="266" spans="1:10" ht="22.5" customHeight="1">
      <c r="A266" s="19">
        <v>248</v>
      </c>
      <c r="B266" s="56"/>
      <c r="C266" s="56"/>
      <c r="D266" s="54"/>
      <c r="E266" s="24"/>
      <c r="F266" s="56"/>
      <c r="G266" s="74"/>
      <c r="H266" s="75"/>
      <c r="I266" s="62">
        <f t="shared" si="4"/>
      </c>
      <c r="J266" s="63">
        <f>IF(G266="",0,IF(G266="計畫A",'工作表1'!B$8,IF(G266="計畫B",'工作表1'!C$8,IF(G266="計畫C",'工作表1'!D$8,IF(G266="計畫D",'工作表1'!E$8,IF(G266="計畫E",'工作表1'!F$8,0)))))+IF(I266="",0,IF(I266="方案一",'工作表1'!B$14,'工作表1'!C$14)))</f>
        <v>0</v>
      </c>
    </row>
    <row r="267" spans="1:10" ht="22.5" customHeight="1">
      <c r="A267" s="19">
        <v>249</v>
      </c>
      <c r="B267" s="56"/>
      <c r="C267" s="56"/>
      <c r="D267" s="54"/>
      <c r="E267" s="24"/>
      <c r="F267" s="56"/>
      <c r="G267" s="74"/>
      <c r="H267" s="75"/>
      <c r="I267" s="62">
        <f t="shared" si="4"/>
      </c>
      <c r="J267" s="63">
        <f>IF(G267="",0,IF(G267="計畫A",'工作表1'!B$8,IF(G267="計畫B",'工作表1'!C$8,IF(G267="計畫C",'工作表1'!D$8,IF(G267="計畫D",'工作表1'!E$8,IF(G267="計畫E",'工作表1'!F$8,0)))))+IF(I267="",0,IF(I267="方案一",'工作表1'!B$14,'工作表1'!C$14)))</f>
        <v>0</v>
      </c>
    </row>
    <row r="268" spans="1:10" ht="22.5" customHeight="1">
      <c r="A268" s="19">
        <v>250</v>
      </c>
      <c r="B268" s="56"/>
      <c r="C268" s="56"/>
      <c r="D268" s="54"/>
      <c r="E268" s="24"/>
      <c r="F268" s="56"/>
      <c r="G268" s="74"/>
      <c r="H268" s="75"/>
      <c r="I268" s="62">
        <f t="shared" si="4"/>
      </c>
      <c r="J268" s="63">
        <f>IF(G268="",0,IF(G268="計畫A",'工作表1'!B$8,IF(G268="計畫B",'工作表1'!C$8,IF(G268="計畫C",'工作表1'!D$8,IF(G268="計畫D",'工作表1'!E$8,IF(G268="計畫E",'工作表1'!F$8,0)))))+IF(I268="",0,IF(I268="方案一",'工作表1'!B$14,'工作表1'!C$14)))</f>
        <v>0</v>
      </c>
    </row>
    <row r="269" spans="1:10" ht="22.5" customHeight="1">
      <c r="A269" s="19">
        <v>251</v>
      </c>
      <c r="B269" s="56"/>
      <c r="C269" s="56"/>
      <c r="D269" s="54"/>
      <c r="E269" s="24"/>
      <c r="F269" s="56"/>
      <c r="G269" s="74"/>
      <c r="H269" s="75"/>
      <c r="I269" s="62">
        <f t="shared" si="4"/>
      </c>
      <c r="J269" s="63">
        <f>IF(G269="",0,IF(G269="計畫A",'工作表1'!B$8,IF(G269="計畫B",'工作表1'!C$8,IF(G269="計畫C",'工作表1'!D$8,IF(G269="計畫D",'工作表1'!E$8,IF(G269="計畫E",'工作表1'!F$8,0)))))+IF(I269="",0,IF(I269="方案一",'工作表1'!B$14,'工作表1'!C$14)))</f>
        <v>0</v>
      </c>
    </row>
    <row r="270" spans="1:10" ht="22.5" customHeight="1">
      <c r="A270" s="19">
        <v>252</v>
      </c>
      <c r="B270" s="56"/>
      <c r="C270" s="56"/>
      <c r="D270" s="54"/>
      <c r="E270" s="24"/>
      <c r="F270" s="56"/>
      <c r="G270" s="74"/>
      <c r="H270" s="75"/>
      <c r="I270" s="62">
        <f t="shared" si="4"/>
      </c>
      <c r="J270" s="63">
        <f>IF(G270="",0,IF(G270="計畫A",'工作表1'!B$8,IF(G270="計畫B",'工作表1'!C$8,IF(G270="計畫C",'工作表1'!D$8,IF(G270="計畫D",'工作表1'!E$8,IF(G270="計畫E",'工作表1'!F$8,0)))))+IF(I270="",0,IF(I270="方案一",'工作表1'!B$14,'工作表1'!C$14)))</f>
        <v>0</v>
      </c>
    </row>
    <row r="271" spans="1:10" ht="22.5" customHeight="1">
      <c r="A271" s="19">
        <v>253</v>
      </c>
      <c r="B271" s="56"/>
      <c r="C271" s="56"/>
      <c r="D271" s="54"/>
      <c r="E271" s="24"/>
      <c r="F271" s="56"/>
      <c r="G271" s="74"/>
      <c r="H271" s="75"/>
      <c r="I271" s="62">
        <f t="shared" si="4"/>
      </c>
      <c r="J271" s="63">
        <f>IF(G271="",0,IF(G271="計畫A",'工作表1'!B$8,IF(G271="計畫B",'工作表1'!C$8,IF(G271="計畫C",'工作表1'!D$8,IF(G271="計畫D",'工作表1'!E$8,IF(G271="計畫E",'工作表1'!F$8,0)))))+IF(I271="",0,IF(I271="方案一",'工作表1'!B$14,'工作表1'!C$14)))</f>
        <v>0</v>
      </c>
    </row>
    <row r="272" spans="1:10" ht="22.5" customHeight="1">
      <c r="A272" s="19">
        <v>254</v>
      </c>
      <c r="B272" s="56"/>
      <c r="C272" s="56"/>
      <c r="D272" s="54"/>
      <c r="E272" s="24"/>
      <c r="F272" s="56"/>
      <c r="G272" s="74"/>
      <c r="H272" s="75"/>
      <c r="I272" s="62">
        <f t="shared" si="4"/>
      </c>
      <c r="J272" s="63">
        <f>IF(G272="",0,IF(G272="計畫A",'工作表1'!B$8,IF(G272="計畫B",'工作表1'!C$8,IF(G272="計畫C",'工作表1'!D$8,IF(G272="計畫D",'工作表1'!E$8,IF(G272="計畫E",'工作表1'!F$8,0)))))+IF(I272="",0,IF(I272="方案一",'工作表1'!B$14,'工作表1'!C$14)))</f>
        <v>0</v>
      </c>
    </row>
    <row r="273" spans="1:10" ht="22.5" customHeight="1">
      <c r="A273" s="19">
        <v>255</v>
      </c>
      <c r="B273" s="56"/>
      <c r="C273" s="56"/>
      <c r="D273" s="54"/>
      <c r="E273" s="24"/>
      <c r="F273" s="56"/>
      <c r="G273" s="74"/>
      <c r="H273" s="75"/>
      <c r="I273" s="62">
        <f t="shared" si="4"/>
      </c>
      <c r="J273" s="63">
        <f>IF(G273="",0,IF(G273="計畫A",'工作表1'!B$8,IF(G273="計畫B",'工作表1'!C$8,IF(G273="計畫C",'工作表1'!D$8,IF(G273="計畫D",'工作表1'!E$8,IF(G273="計畫E",'工作表1'!F$8,0)))))+IF(I273="",0,IF(I273="方案一",'工作表1'!B$14,'工作表1'!C$14)))</f>
        <v>0</v>
      </c>
    </row>
    <row r="274" spans="1:10" ht="22.5" customHeight="1">
      <c r="A274" s="19">
        <v>256</v>
      </c>
      <c r="B274" s="56"/>
      <c r="C274" s="56"/>
      <c r="D274" s="54"/>
      <c r="E274" s="24"/>
      <c r="F274" s="56"/>
      <c r="G274" s="74"/>
      <c r="H274" s="75"/>
      <c r="I274" s="62">
        <f t="shared" si="4"/>
      </c>
      <c r="J274" s="63">
        <f>IF(G274="",0,IF(G274="計畫A",'工作表1'!B$8,IF(G274="計畫B",'工作表1'!C$8,IF(G274="計畫C",'工作表1'!D$8,IF(G274="計畫D",'工作表1'!E$8,IF(G274="計畫E",'工作表1'!F$8,0)))))+IF(I274="",0,IF(I274="方案一",'工作表1'!B$14,'工作表1'!C$14)))</f>
        <v>0</v>
      </c>
    </row>
    <row r="275" spans="1:10" ht="22.5" customHeight="1">
      <c r="A275" s="19">
        <v>257</v>
      </c>
      <c r="B275" s="56"/>
      <c r="C275" s="56"/>
      <c r="D275" s="54"/>
      <c r="E275" s="24"/>
      <c r="F275" s="56"/>
      <c r="G275" s="74"/>
      <c r="H275" s="75"/>
      <c r="I275" s="62">
        <f t="shared" si="4"/>
      </c>
      <c r="J275" s="63">
        <f>IF(G275="",0,IF(G275="計畫A",'工作表1'!B$8,IF(G275="計畫B",'工作表1'!C$8,IF(G275="計畫C",'工作表1'!D$8,IF(G275="計畫D",'工作表1'!E$8,IF(G275="計畫E",'工作表1'!F$8,0)))))+IF(I275="",0,IF(I275="方案一",'工作表1'!B$14,'工作表1'!C$14)))</f>
        <v>0</v>
      </c>
    </row>
    <row r="276" spans="1:10" ht="22.5" customHeight="1">
      <c r="A276" s="19">
        <v>258</v>
      </c>
      <c r="B276" s="56"/>
      <c r="C276" s="56"/>
      <c r="D276" s="54"/>
      <c r="E276" s="24"/>
      <c r="F276" s="56"/>
      <c r="G276" s="74"/>
      <c r="H276" s="75"/>
      <c r="I276" s="62">
        <f t="shared" si="4"/>
      </c>
      <c r="J276" s="63">
        <f>IF(G276="",0,IF(G276="計畫A",'工作表1'!B$8,IF(G276="計畫B",'工作表1'!C$8,IF(G276="計畫C",'工作表1'!D$8,IF(G276="計畫D",'工作表1'!E$8,IF(G276="計畫E",'工作表1'!F$8,0)))))+IF(I276="",0,IF(I276="方案一",'工作表1'!B$14,'工作表1'!C$14)))</f>
        <v>0</v>
      </c>
    </row>
    <row r="277" spans="1:10" ht="22.5" customHeight="1">
      <c r="A277" s="19">
        <v>259</v>
      </c>
      <c r="B277" s="56"/>
      <c r="C277" s="56"/>
      <c r="D277" s="54"/>
      <c r="E277" s="24"/>
      <c r="F277" s="56"/>
      <c r="G277" s="74"/>
      <c r="H277" s="75"/>
      <c r="I277" s="62">
        <f t="shared" si="4"/>
      </c>
      <c r="J277" s="63">
        <f>IF(G277="",0,IF(G277="計畫A",'工作表1'!B$8,IF(G277="計畫B",'工作表1'!C$8,IF(G277="計畫C",'工作表1'!D$8,IF(G277="計畫D",'工作表1'!E$8,IF(G277="計畫E",'工作表1'!F$8,0)))))+IF(I277="",0,IF(I277="方案一",'工作表1'!B$14,'工作表1'!C$14)))</f>
        <v>0</v>
      </c>
    </row>
    <row r="278" spans="1:10" ht="22.5" customHeight="1">
      <c r="A278" s="19">
        <v>260</v>
      </c>
      <c r="B278" s="56"/>
      <c r="C278" s="56"/>
      <c r="D278" s="54"/>
      <c r="E278" s="24"/>
      <c r="F278" s="56"/>
      <c r="G278" s="74"/>
      <c r="H278" s="75"/>
      <c r="I278" s="62">
        <f t="shared" si="4"/>
      </c>
      <c r="J278" s="63">
        <f>IF(G278="",0,IF(G278="計畫A",'工作表1'!B$8,IF(G278="計畫B",'工作表1'!C$8,IF(G278="計畫C",'工作表1'!D$8,IF(G278="計畫D",'工作表1'!E$8,IF(G278="計畫E",'工作表1'!F$8,0)))))+IF(I278="",0,IF(I278="方案一",'工作表1'!B$14,'工作表1'!C$14)))</f>
        <v>0</v>
      </c>
    </row>
    <row r="279" spans="1:10" ht="22.5" customHeight="1">
      <c r="A279" s="19">
        <v>261</v>
      </c>
      <c r="B279" s="56"/>
      <c r="C279" s="56"/>
      <c r="D279" s="54"/>
      <c r="E279" s="24"/>
      <c r="F279" s="56"/>
      <c r="G279" s="74"/>
      <c r="H279" s="75"/>
      <c r="I279" s="62">
        <f t="shared" si="4"/>
      </c>
      <c r="J279" s="63">
        <f>IF(G279="",0,IF(G279="計畫A",'工作表1'!B$8,IF(G279="計畫B",'工作表1'!C$8,IF(G279="計畫C",'工作表1'!D$8,IF(G279="計畫D",'工作表1'!E$8,IF(G279="計畫E",'工作表1'!F$8,0)))))+IF(I279="",0,IF(I279="方案一",'工作表1'!B$14,'工作表1'!C$14)))</f>
        <v>0</v>
      </c>
    </row>
    <row r="280" spans="1:10" ht="22.5" customHeight="1">
      <c r="A280" s="19">
        <v>262</v>
      </c>
      <c r="B280" s="56"/>
      <c r="C280" s="56"/>
      <c r="D280" s="54"/>
      <c r="E280" s="24"/>
      <c r="F280" s="56"/>
      <c r="G280" s="74"/>
      <c r="H280" s="75"/>
      <c r="I280" s="62">
        <f t="shared" si="4"/>
      </c>
      <c r="J280" s="63">
        <f>IF(G280="",0,IF(G280="計畫A",'工作表1'!B$8,IF(G280="計畫B",'工作表1'!C$8,IF(G280="計畫C",'工作表1'!D$8,IF(G280="計畫D",'工作表1'!E$8,IF(G280="計畫E",'工作表1'!F$8,0)))))+IF(I280="",0,IF(I280="方案一",'工作表1'!B$14,'工作表1'!C$14)))</f>
        <v>0</v>
      </c>
    </row>
    <row r="281" spans="1:10" ht="22.5" customHeight="1">
      <c r="A281" s="19">
        <v>263</v>
      </c>
      <c r="B281" s="56"/>
      <c r="C281" s="56"/>
      <c r="D281" s="54"/>
      <c r="E281" s="24"/>
      <c r="F281" s="56"/>
      <c r="G281" s="74"/>
      <c r="H281" s="75"/>
      <c r="I281" s="62">
        <f t="shared" si="4"/>
      </c>
      <c r="J281" s="63">
        <f>IF(G281="",0,IF(G281="計畫A",'工作表1'!B$8,IF(G281="計畫B",'工作表1'!C$8,IF(G281="計畫C",'工作表1'!D$8,IF(G281="計畫D",'工作表1'!E$8,IF(G281="計畫E",'工作表1'!F$8,0)))))+IF(I281="",0,IF(I281="方案一",'工作表1'!B$14,'工作表1'!C$14)))</f>
        <v>0</v>
      </c>
    </row>
    <row r="282" spans="1:10" ht="22.5" customHeight="1">
      <c r="A282" s="19">
        <v>264</v>
      </c>
      <c r="B282" s="56"/>
      <c r="C282" s="56"/>
      <c r="D282" s="54"/>
      <c r="E282" s="24"/>
      <c r="F282" s="56"/>
      <c r="G282" s="74"/>
      <c r="H282" s="75"/>
      <c r="I282" s="62">
        <f t="shared" si="4"/>
      </c>
      <c r="J282" s="63">
        <f>IF(G282="",0,IF(G282="計畫A",'工作表1'!B$8,IF(G282="計畫B",'工作表1'!C$8,IF(G282="計畫C",'工作表1'!D$8,IF(G282="計畫D",'工作表1'!E$8,IF(G282="計畫E",'工作表1'!F$8,0)))))+IF(I282="",0,IF(I282="方案一",'工作表1'!B$14,'工作表1'!C$14)))</f>
        <v>0</v>
      </c>
    </row>
    <row r="283" spans="1:10" ht="22.5" customHeight="1">
      <c r="A283" s="19">
        <v>265</v>
      </c>
      <c r="B283" s="56"/>
      <c r="C283" s="56"/>
      <c r="D283" s="54"/>
      <c r="E283" s="24"/>
      <c r="F283" s="56"/>
      <c r="G283" s="74"/>
      <c r="H283" s="75"/>
      <c r="I283" s="62">
        <f t="shared" si="4"/>
      </c>
      <c r="J283" s="63">
        <f>IF(G283="",0,IF(G283="計畫A",'工作表1'!B$8,IF(G283="計畫B",'工作表1'!C$8,IF(G283="計畫C",'工作表1'!D$8,IF(G283="計畫D",'工作表1'!E$8,IF(G283="計畫E",'工作表1'!F$8,0)))))+IF(I283="",0,IF(I283="方案一",'工作表1'!B$14,'工作表1'!C$14)))</f>
        <v>0</v>
      </c>
    </row>
    <row r="284" spans="1:10" ht="22.5" customHeight="1">
      <c r="A284" s="19">
        <v>266</v>
      </c>
      <c r="B284" s="56"/>
      <c r="C284" s="56"/>
      <c r="D284" s="54"/>
      <c r="E284" s="24"/>
      <c r="F284" s="56"/>
      <c r="G284" s="74"/>
      <c r="H284" s="75"/>
      <c r="I284" s="62">
        <f t="shared" si="4"/>
      </c>
      <c r="J284" s="63">
        <f>IF(G284="",0,IF(G284="計畫A",'工作表1'!B$8,IF(G284="計畫B",'工作表1'!C$8,IF(G284="計畫C",'工作表1'!D$8,IF(G284="計畫D",'工作表1'!E$8,IF(G284="計畫E",'工作表1'!F$8,0)))))+IF(I284="",0,IF(I284="方案一",'工作表1'!B$14,'工作表1'!C$14)))</f>
        <v>0</v>
      </c>
    </row>
    <row r="285" spans="1:10" ht="22.5" customHeight="1">
      <c r="A285" s="19">
        <v>267</v>
      </c>
      <c r="B285" s="56"/>
      <c r="C285" s="56"/>
      <c r="D285" s="54"/>
      <c r="E285" s="24"/>
      <c r="F285" s="56"/>
      <c r="G285" s="74"/>
      <c r="H285" s="75"/>
      <c r="I285" s="62">
        <f t="shared" si="4"/>
      </c>
      <c r="J285" s="63">
        <f>IF(G285="",0,IF(G285="計畫A",'工作表1'!B$8,IF(G285="計畫B",'工作表1'!C$8,IF(G285="計畫C",'工作表1'!D$8,IF(G285="計畫D",'工作表1'!E$8,IF(G285="計畫E",'工作表1'!F$8,0)))))+IF(I285="",0,IF(I285="方案一",'工作表1'!B$14,'工作表1'!C$14)))</f>
        <v>0</v>
      </c>
    </row>
    <row r="286" spans="1:10" ht="22.5" customHeight="1">
      <c r="A286" s="19">
        <v>268</v>
      </c>
      <c r="B286" s="56"/>
      <c r="C286" s="56"/>
      <c r="D286" s="54"/>
      <c r="E286" s="24"/>
      <c r="F286" s="56"/>
      <c r="G286" s="74"/>
      <c r="H286" s="75"/>
      <c r="I286" s="62">
        <f t="shared" si="4"/>
      </c>
      <c r="J286" s="63">
        <f>IF(G286="",0,IF(G286="計畫A",'工作表1'!B$8,IF(G286="計畫B",'工作表1'!C$8,IF(G286="計畫C",'工作表1'!D$8,IF(G286="計畫D",'工作表1'!E$8,IF(G286="計畫E",'工作表1'!F$8,0)))))+IF(I286="",0,IF(I286="方案一",'工作表1'!B$14,'工作表1'!C$14)))</f>
        <v>0</v>
      </c>
    </row>
    <row r="287" spans="1:10" ht="22.5" customHeight="1">
      <c r="A287" s="19">
        <v>269</v>
      </c>
      <c r="B287" s="56"/>
      <c r="C287" s="56"/>
      <c r="D287" s="54"/>
      <c r="E287" s="24"/>
      <c r="F287" s="56"/>
      <c r="G287" s="74"/>
      <c r="H287" s="75"/>
      <c r="I287" s="62">
        <f t="shared" si="4"/>
      </c>
      <c r="J287" s="63">
        <f>IF(G287="",0,IF(G287="計畫A",'工作表1'!B$8,IF(G287="計畫B",'工作表1'!C$8,IF(G287="計畫C",'工作表1'!D$8,IF(G287="計畫D",'工作表1'!E$8,IF(G287="計畫E",'工作表1'!F$8,0)))))+IF(I287="",0,IF(I287="方案一",'工作表1'!B$14,'工作表1'!C$14)))</f>
        <v>0</v>
      </c>
    </row>
    <row r="288" spans="1:10" ht="22.5" customHeight="1">
      <c r="A288" s="19">
        <v>270</v>
      </c>
      <c r="B288" s="56"/>
      <c r="C288" s="56"/>
      <c r="D288" s="54"/>
      <c r="E288" s="24"/>
      <c r="F288" s="56"/>
      <c r="G288" s="74"/>
      <c r="H288" s="75"/>
      <c r="I288" s="62">
        <f t="shared" si="4"/>
      </c>
      <c r="J288" s="63">
        <f>IF(G288="",0,IF(G288="計畫A",'工作表1'!B$8,IF(G288="計畫B",'工作表1'!C$8,IF(G288="計畫C",'工作表1'!D$8,IF(G288="計畫D",'工作表1'!E$8,IF(G288="計畫E",'工作表1'!F$8,0)))))+IF(I288="",0,IF(I288="方案一",'工作表1'!B$14,'工作表1'!C$14)))</f>
        <v>0</v>
      </c>
    </row>
    <row r="289" spans="1:10" ht="22.5" customHeight="1">
      <c r="A289" s="19">
        <v>271</v>
      </c>
      <c r="B289" s="56"/>
      <c r="C289" s="56"/>
      <c r="D289" s="54"/>
      <c r="E289" s="24"/>
      <c r="F289" s="56"/>
      <c r="G289" s="74"/>
      <c r="H289" s="75"/>
      <c r="I289" s="62">
        <f t="shared" si="4"/>
      </c>
      <c r="J289" s="63">
        <f>IF(G289="",0,IF(G289="計畫A",'工作表1'!B$8,IF(G289="計畫B",'工作表1'!C$8,IF(G289="計畫C",'工作表1'!D$8,IF(G289="計畫D",'工作表1'!E$8,IF(G289="計畫E",'工作表1'!F$8,0)))))+IF(I289="",0,IF(I289="方案一",'工作表1'!B$14,'工作表1'!C$14)))</f>
        <v>0</v>
      </c>
    </row>
    <row r="290" spans="1:10" ht="22.5" customHeight="1">
      <c r="A290" s="19">
        <v>272</v>
      </c>
      <c r="B290" s="56"/>
      <c r="C290" s="56"/>
      <c r="D290" s="54"/>
      <c r="E290" s="24"/>
      <c r="F290" s="56"/>
      <c r="G290" s="74"/>
      <c r="H290" s="75"/>
      <c r="I290" s="62">
        <f t="shared" si="4"/>
      </c>
      <c r="J290" s="63">
        <f>IF(G290="",0,IF(G290="計畫A",'工作表1'!B$8,IF(G290="計畫B",'工作表1'!C$8,IF(G290="計畫C",'工作表1'!D$8,IF(G290="計畫D",'工作表1'!E$8,IF(G290="計畫E",'工作表1'!F$8,0)))))+IF(I290="",0,IF(I290="方案一",'工作表1'!B$14,'工作表1'!C$14)))</f>
        <v>0</v>
      </c>
    </row>
    <row r="291" spans="1:10" ht="22.5" customHeight="1">
      <c r="A291" s="19">
        <v>273</v>
      </c>
      <c r="B291" s="56"/>
      <c r="C291" s="56"/>
      <c r="D291" s="54"/>
      <c r="E291" s="24"/>
      <c r="F291" s="56"/>
      <c r="G291" s="74"/>
      <c r="H291" s="75"/>
      <c r="I291" s="62">
        <f t="shared" si="4"/>
      </c>
      <c r="J291" s="63">
        <f>IF(G291="",0,IF(G291="計畫A",'工作表1'!B$8,IF(G291="計畫B",'工作表1'!C$8,IF(G291="計畫C",'工作表1'!D$8,IF(G291="計畫D",'工作表1'!E$8,IF(G291="計畫E",'工作表1'!F$8,0)))))+IF(I291="",0,IF(I291="方案一",'工作表1'!B$14,'工作表1'!C$14)))</f>
        <v>0</v>
      </c>
    </row>
    <row r="292" spans="1:10" ht="22.5" customHeight="1">
      <c r="A292" s="19">
        <v>274</v>
      </c>
      <c r="B292" s="56"/>
      <c r="C292" s="56"/>
      <c r="D292" s="54"/>
      <c r="E292" s="24"/>
      <c r="F292" s="56"/>
      <c r="G292" s="74"/>
      <c r="H292" s="75"/>
      <c r="I292" s="62">
        <f t="shared" si="4"/>
      </c>
      <c r="J292" s="63">
        <f>IF(G292="",0,IF(G292="計畫A",'工作表1'!B$8,IF(G292="計畫B",'工作表1'!C$8,IF(G292="計畫C",'工作表1'!D$8,IF(G292="計畫D",'工作表1'!E$8,IF(G292="計畫E",'工作表1'!F$8,0)))))+IF(I292="",0,IF(I292="方案一",'工作表1'!B$14,'工作表1'!C$14)))</f>
        <v>0</v>
      </c>
    </row>
    <row r="293" spans="1:10" ht="22.5" customHeight="1">
      <c r="A293" s="19">
        <v>275</v>
      </c>
      <c r="B293" s="56"/>
      <c r="C293" s="56"/>
      <c r="D293" s="54"/>
      <c r="E293" s="24"/>
      <c r="F293" s="56"/>
      <c r="G293" s="74"/>
      <c r="H293" s="75"/>
      <c r="I293" s="62">
        <f t="shared" si="4"/>
      </c>
      <c r="J293" s="63">
        <f>IF(G293="",0,IF(G293="計畫A",'工作表1'!B$8,IF(G293="計畫B",'工作表1'!C$8,IF(G293="計畫C",'工作表1'!D$8,IF(G293="計畫D",'工作表1'!E$8,IF(G293="計畫E",'工作表1'!F$8,0)))))+IF(I293="",0,IF(I293="方案一",'工作表1'!B$14,'工作表1'!C$14)))</f>
        <v>0</v>
      </c>
    </row>
    <row r="294" spans="1:10" ht="22.5" customHeight="1">
      <c r="A294" s="19">
        <v>276</v>
      </c>
      <c r="B294" s="56"/>
      <c r="C294" s="56"/>
      <c r="D294" s="54"/>
      <c r="E294" s="24"/>
      <c r="F294" s="56"/>
      <c r="G294" s="74"/>
      <c r="H294" s="75"/>
      <c r="I294" s="62">
        <f t="shared" si="4"/>
      </c>
      <c r="J294" s="63">
        <f>IF(G294="",0,IF(G294="計畫A",'工作表1'!B$8,IF(G294="計畫B",'工作表1'!C$8,IF(G294="計畫C",'工作表1'!D$8,IF(G294="計畫D",'工作表1'!E$8,IF(G294="計畫E",'工作表1'!F$8,0)))))+IF(I294="",0,IF(I294="方案一",'工作表1'!B$14,'工作表1'!C$14)))</f>
        <v>0</v>
      </c>
    </row>
    <row r="295" spans="1:10" ht="22.5" customHeight="1">
      <c r="A295" s="19">
        <v>277</v>
      </c>
      <c r="B295" s="56"/>
      <c r="C295" s="56"/>
      <c r="D295" s="54"/>
      <c r="E295" s="24"/>
      <c r="F295" s="56"/>
      <c r="G295" s="74"/>
      <c r="H295" s="75"/>
      <c r="I295" s="62">
        <f t="shared" si="4"/>
      </c>
      <c r="J295" s="63">
        <f>IF(G295="",0,IF(G295="計畫A",'工作表1'!B$8,IF(G295="計畫B",'工作表1'!C$8,IF(G295="計畫C",'工作表1'!D$8,IF(G295="計畫D",'工作表1'!E$8,IF(G295="計畫E",'工作表1'!F$8,0)))))+IF(I295="",0,IF(I295="方案一",'工作表1'!B$14,'工作表1'!C$14)))</f>
        <v>0</v>
      </c>
    </row>
    <row r="296" spans="1:10" ht="22.5" customHeight="1">
      <c r="A296" s="19">
        <v>278</v>
      </c>
      <c r="B296" s="56"/>
      <c r="C296" s="56"/>
      <c r="D296" s="54"/>
      <c r="E296" s="24"/>
      <c r="F296" s="56"/>
      <c r="G296" s="74"/>
      <c r="H296" s="75"/>
      <c r="I296" s="62">
        <f t="shared" si="4"/>
      </c>
      <c r="J296" s="63">
        <f>IF(G296="",0,IF(G296="計畫A",'工作表1'!B$8,IF(G296="計畫B",'工作表1'!C$8,IF(G296="計畫C",'工作表1'!D$8,IF(G296="計畫D",'工作表1'!E$8,IF(G296="計畫E",'工作表1'!F$8,0)))))+IF(I296="",0,IF(I296="方案一",'工作表1'!B$14,'工作表1'!C$14)))</f>
        <v>0</v>
      </c>
    </row>
    <row r="297" spans="1:10" ht="22.5" customHeight="1">
      <c r="A297" s="19">
        <v>279</v>
      </c>
      <c r="B297" s="56"/>
      <c r="C297" s="56"/>
      <c r="D297" s="54"/>
      <c r="E297" s="24"/>
      <c r="F297" s="56"/>
      <c r="G297" s="74"/>
      <c r="H297" s="75"/>
      <c r="I297" s="62">
        <f t="shared" si="4"/>
      </c>
      <c r="J297" s="63">
        <f>IF(G297="",0,IF(G297="計畫A",'工作表1'!B$8,IF(G297="計畫B",'工作表1'!C$8,IF(G297="計畫C",'工作表1'!D$8,IF(G297="計畫D",'工作表1'!E$8,IF(G297="計畫E",'工作表1'!F$8,0)))))+IF(I297="",0,IF(I297="方案一",'工作表1'!B$14,'工作表1'!C$14)))</f>
        <v>0</v>
      </c>
    </row>
    <row r="298" spans="1:10" ht="22.5" customHeight="1">
      <c r="A298" s="19">
        <v>280</v>
      </c>
      <c r="B298" s="56"/>
      <c r="C298" s="56"/>
      <c r="D298" s="54"/>
      <c r="E298" s="24"/>
      <c r="F298" s="56"/>
      <c r="G298" s="74"/>
      <c r="H298" s="75"/>
      <c r="I298" s="62">
        <f t="shared" si="4"/>
      </c>
      <c r="J298" s="63">
        <f>IF(G298="",0,IF(G298="計畫A",'工作表1'!B$8,IF(G298="計畫B",'工作表1'!C$8,IF(G298="計畫C",'工作表1'!D$8,IF(G298="計畫D",'工作表1'!E$8,IF(G298="計畫E",'工作表1'!F$8,0)))))+IF(I298="",0,IF(I298="方案一",'工作表1'!B$14,'工作表1'!C$14)))</f>
        <v>0</v>
      </c>
    </row>
    <row r="299" spans="1:10" ht="22.5" customHeight="1">
      <c r="A299" s="19">
        <v>281</v>
      </c>
      <c r="B299" s="56"/>
      <c r="C299" s="56"/>
      <c r="D299" s="54"/>
      <c r="E299" s="24"/>
      <c r="F299" s="56"/>
      <c r="G299" s="74"/>
      <c r="H299" s="75"/>
      <c r="I299" s="62">
        <f t="shared" si="4"/>
      </c>
      <c r="J299" s="63">
        <f>IF(G299="",0,IF(G299="計畫A",'工作表1'!B$8,IF(G299="計畫B",'工作表1'!C$8,IF(G299="計畫C",'工作表1'!D$8,IF(G299="計畫D",'工作表1'!E$8,IF(G299="計畫E",'工作表1'!F$8,0)))))+IF(I299="",0,IF(I299="方案一",'工作表1'!B$14,'工作表1'!C$14)))</f>
        <v>0</v>
      </c>
    </row>
    <row r="300" spans="1:10" ht="22.5" customHeight="1">
      <c r="A300" s="19">
        <v>282</v>
      </c>
      <c r="B300" s="56"/>
      <c r="C300" s="56"/>
      <c r="D300" s="54"/>
      <c r="E300" s="24"/>
      <c r="F300" s="56"/>
      <c r="G300" s="74"/>
      <c r="H300" s="75"/>
      <c r="I300" s="62">
        <f t="shared" si="4"/>
      </c>
      <c r="J300" s="63">
        <f>IF(G300="",0,IF(G300="計畫A",'工作表1'!B$8,IF(G300="計畫B",'工作表1'!C$8,IF(G300="計畫C",'工作表1'!D$8,IF(G300="計畫D",'工作表1'!E$8,IF(G300="計畫E",'工作表1'!F$8,0)))))+IF(I300="",0,IF(I300="方案一",'工作表1'!B$14,'工作表1'!C$14)))</f>
        <v>0</v>
      </c>
    </row>
    <row r="301" spans="1:10" ht="22.5" customHeight="1">
      <c r="A301" s="19">
        <v>283</v>
      </c>
      <c r="B301" s="56"/>
      <c r="C301" s="56"/>
      <c r="D301" s="54"/>
      <c r="E301" s="24"/>
      <c r="F301" s="56"/>
      <c r="G301" s="74"/>
      <c r="H301" s="75"/>
      <c r="I301" s="62">
        <f t="shared" si="4"/>
      </c>
      <c r="J301" s="63">
        <f>IF(G301="",0,IF(G301="計畫A",'工作表1'!B$8,IF(G301="計畫B",'工作表1'!C$8,IF(G301="計畫C",'工作表1'!D$8,IF(G301="計畫D",'工作表1'!E$8,IF(G301="計畫E",'工作表1'!F$8,0)))))+IF(I301="",0,IF(I301="方案一",'工作表1'!B$14,'工作表1'!C$14)))</f>
        <v>0</v>
      </c>
    </row>
    <row r="302" spans="1:10" ht="22.5" customHeight="1">
      <c r="A302" s="19">
        <v>284</v>
      </c>
      <c r="B302" s="56"/>
      <c r="C302" s="56"/>
      <c r="D302" s="54"/>
      <c r="E302" s="24"/>
      <c r="F302" s="56"/>
      <c r="G302" s="74"/>
      <c r="H302" s="75"/>
      <c r="I302" s="62">
        <f t="shared" si="4"/>
      </c>
      <c r="J302" s="63">
        <f>IF(G302="",0,IF(G302="計畫A",'工作表1'!B$8,IF(G302="計畫B",'工作表1'!C$8,IF(G302="計畫C",'工作表1'!D$8,IF(G302="計畫D",'工作表1'!E$8,IF(G302="計畫E",'工作表1'!F$8,0)))))+IF(I302="",0,IF(I302="方案一",'工作表1'!B$14,'工作表1'!C$14)))</f>
        <v>0</v>
      </c>
    </row>
    <row r="303" spans="1:10" ht="22.5" customHeight="1">
      <c r="A303" s="19">
        <v>285</v>
      </c>
      <c r="B303" s="56"/>
      <c r="C303" s="56"/>
      <c r="D303" s="54"/>
      <c r="E303" s="24"/>
      <c r="F303" s="56"/>
      <c r="G303" s="74"/>
      <c r="H303" s="75"/>
      <c r="I303" s="62">
        <f t="shared" si="4"/>
      </c>
      <c r="J303" s="63">
        <f>IF(G303="",0,IF(G303="計畫A",'工作表1'!B$8,IF(G303="計畫B",'工作表1'!C$8,IF(G303="計畫C",'工作表1'!D$8,IF(G303="計畫D",'工作表1'!E$8,IF(G303="計畫E",'工作表1'!F$8,0)))))+IF(I303="",0,IF(I303="方案一",'工作表1'!B$14,'工作表1'!C$14)))</f>
        <v>0</v>
      </c>
    </row>
    <row r="304" spans="1:10" ht="22.5" customHeight="1">
      <c r="A304" s="19">
        <v>286</v>
      </c>
      <c r="B304" s="56"/>
      <c r="C304" s="56"/>
      <c r="D304" s="54"/>
      <c r="E304" s="24"/>
      <c r="F304" s="56"/>
      <c r="G304" s="74"/>
      <c r="H304" s="75"/>
      <c r="I304" s="62">
        <f t="shared" si="4"/>
      </c>
      <c r="J304" s="63">
        <f>IF(G304="",0,IF(G304="計畫A",'工作表1'!B$8,IF(G304="計畫B",'工作表1'!C$8,IF(G304="計畫C",'工作表1'!D$8,IF(G304="計畫D",'工作表1'!E$8,IF(G304="計畫E",'工作表1'!F$8,0)))))+IF(I304="",0,IF(I304="方案一",'工作表1'!B$14,'工作表1'!C$14)))</f>
        <v>0</v>
      </c>
    </row>
    <row r="305" spans="1:10" ht="22.5" customHeight="1">
      <c r="A305" s="19">
        <v>287</v>
      </c>
      <c r="B305" s="56"/>
      <c r="C305" s="56"/>
      <c r="D305" s="54"/>
      <c r="E305" s="24"/>
      <c r="F305" s="56"/>
      <c r="G305" s="74"/>
      <c r="H305" s="75"/>
      <c r="I305" s="62">
        <f t="shared" si="4"/>
      </c>
      <c r="J305" s="63">
        <f>IF(G305="",0,IF(G305="計畫A",'工作表1'!B$8,IF(G305="計畫B",'工作表1'!C$8,IF(G305="計畫C",'工作表1'!D$8,IF(G305="計畫D",'工作表1'!E$8,IF(G305="計畫E",'工作表1'!F$8,0)))))+IF(I305="",0,IF(I305="方案一",'工作表1'!B$14,'工作表1'!C$14)))</f>
        <v>0</v>
      </c>
    </row>
    <row r="306" spans="1:10" ht="22.5" customHeight="1">
      <c r="A306" s="19">
        <v>288</v>
      </c>
      <c r="B306" s="56"/>
      <c r="C306" s="56"/>
      <c r="D306" s="54"/>
      <c r="E306" s="24"/>
      <c r="F306" s="56"/>
      <c r="G306" s="74"/>
      <c r="H306" s="75"/>
      <c r="I306" s="62">
        <f t="shared" si="4"/>
      </c>
      <c r="J306" s="63">
        <f>IF(G306="",0,IF(G306="計畫A",'工作表1'!B$8,IF(G306="計畫B",'工作表1'!C$8,IF(G306="計畫C",'工作表1'!D$8,IF(G306="計畫D",'工作表1'!E$8,IF(G306="計畫E",'工作表1'!F$8,0)))))+IF(I306="",0,IF(I306="方案一",'工作表1'!B$14,'工作表1'!C$14)))</f>
        <v>0</v>
      </c>
    </row>
    <row r="307" spans="1:10" ht="22.5" customHeight="1">
      <c r="A307" s="19">
        <v>289</v>
      </c>
      <c r="B307" s="56"/>
      <c r="C307" s="56"/>
      <c r="D307" s="54"/>
      <c r="E307" s="24"/>
      <c r="F307" s="56"/>
      <c r="G307" s="74"/>
      <c r="H307" s="75"/>
      <c r="I307" s="62">
        <f aca="true" t="shared" si="5" ref="I307:I318">IF(G307="","",IF(I$7=0,"",I$7))</f>
      </c>
      <c r="J307" s="63">
        <f>IF(G307="",0,IF(G307="計畫A",'工作表1'!B$8,IF(G307="計畫B",'工作表1'!C$8,IF(G307="計畫C",'工作表1'!D$8,IF(G307="計畫D",'工作表1'!E$8,IF(G307="計畫E",'工作表1'!F$8,0)))))+IF(I307="",0,IF(I307="方案一",'工作表1'!B$14,'工作表1'!C$14)))</f>
        <v>0</v>
      </c>
    </row>
    <row r="308" spans="1:10" ht="22.5" customHeight="1">
      <c r="A308" s="19">
        <v>290</v>
      </c>
      <c r="B308" s="56"/>
      <c r="C308" s="56"/>
      <c r="D308" s="54"/>
      <c r="E308" s="24"/>
      <c r="F308" s="56"/>
      <c r="G308" s="74"/>
      <c r="H308" s="75"/>
      <c r="I308" s="62">
        <f t="shared" si="5"/>
      </c>
      <c r="J308" s="63">
        <f>IF(G308="",0,IF(G308="計畫A",'工作表1'!B$8,IF(G308="計畫B",'工作表1'!C$8,IF(G308="計畫C",'工作表1'!D$8,IF(G308="計畫D",'工作表1'!E$8,IF(G308="計畫E",'工作表1'!F$8,0)))))+IF(I308="",0,IF(I308="方案一",'工作表1'!B$14,'工作表1'!C$14)))</f>
        <v>0</v>
      </c>
    </row>
    <row r="309" spans="1:10" ht="22.5" customHeight="1">
      <c r="A309" s="19">
        <v>291</v>
      </c>
      <c r="B309" s="56"/>
      <c r="C309" s="56"/>
      <c r="D309" s="54"/>
      <c r="E309" s="24"/>
      <c r="F309" s="56"/>
      <c r="G309" s="74"/>
      <c r="H309" s="75"/>
      <c r="I309" s="62">
        <f t="shared" si="5"/>
      </c>
      <c r="J309" s="63">
        <f>IF(G309="",0,IF(G309="計畫A",'工作表1'!B$8,IF(G309="計畫B",'工作表1'!C$8,IF(G309="計畫C",'工作表1'!D$8,IF(G309="計畫D",'工作表1'!E$8,IF(G309="計畫E",'工作表1'!F$8,0)))))+IF(I309="",0,IF(I309="方案一",'工作表1'!B$14,'工作表1'!C$14)))</f>
        <v>0</v>
      </c>
    </row>
    <row r="310" spans="1:10" ht="22.5" customHeight="1">
      <c r="A310" s="19">
        <v>292</v>
      </c>
      <c r="B310" s="56"/>
      <c r="C310" s="56"/>
      <c r="D310" s="54"/>
      <c r="E310" s="24"/>
      <c r="F310" s="56"/>
      <c r="G310" s="74"/>
      <c r="H310" s="75"/>
      <c r="I310" s="62">
        <f t="shared" si="5"/>
      </c>
      <c r="J310" s="63">
        <f>IF(G310="",0,IF(G310="計畫A",'工作表1'!B$8,IF(G310="計畫B",'工作表1'!C$8,IF(G310="計畫C",'工作表1'!D$8,IF(G310="計畫D",'工作表1'!E$8,IF(G310="計畫E",'工作表1'!F$8,0)))))+IF(I310="",0,IF(I310="方案一",'工作表1'!B$14,'工作表1'!C$14)))</f>
        <v>0</v>
      </c>
    </row>
    <row r="311" spans="1:10" ht="22.5" customHeight="1">
      <c r="A311" s="19">
        <v>293</v>
      </c>
      <c r="B311" s="56"/>
      <c r="C311" s="56"/>
      <c r="D311" s="54"/>
      <c r="E311" s="24"/>
      <c r="F311" s="56"/>
      <c r="G311" s="74"/>
      <c r="H311" s="75"/>
      <c r="I311" s="62">
        <f t="shared" si="5"/>
      </c>
      <c r="J311" s="63">
        <f>IF(G311="",0,IF(G311="計畫A",'工作表1'!B$8,IF(G311="計畫B",'工作表1'!C$8,IF(G311="計畫C",'工作表1'!D$8,IF(G311="計畫D",'工作表1'!E$8,IF(G311="計畫E",'工作表1'!F$8,0)))))+IF(I311="",0,IF(I311="方案一",'工作表1'!B$14,'工作表1'!C$14)))</f>
        <v>0</v>
      </c>
    </row>
    <row r="312" spans="1:10" ht="22.5" customHeight="1">
      <c r="A312" s="19">
        <v>294</v>
      </c>
      <c r="B312" s="56"/>
      <c r="C312" s="56"/>
      <c r="D312" s="54"/>
      <c r="E312" s="24"/>
      <c r="F312" s="56"/>
      <c r="G312" s="74"/>
      <c r="H312" s="75"/>
      <c r="I312" s="62">
        <f t="shared" si="5"/>
      </c>
      <c r="J312" s="63">
        <f>IF(G312="",0,IF(G312="計畫A",'工作表1'!B$8,IF(G312="計畫B",'工作表1'!C$8,IF(G312="計畫C",'工作表1'!D$8,IF(G312="計畫D",'工作表1'!E$8,IF(G312="計畫E",'工作表1'!F$8,0)))))+IF(I312="",0,IF(I312="方案一",'工作表1'!B$14,'工作表1'!C$14)))</f>
        <v>0</v>
      </c>
    </row>
    <row r="313" spans="1:10" ht="22.5" customHeight="1">
      <c r="A313" s="19">
        <v>295</v>
      </c>
      <c r="B313" s="56"/>
      <c r="C313" s="56"/>
      <c r="D313" s="54"/>
      <c r="E313" s="24"/>
      <c r="F313" s="56"/>
      <c r="G313" s="74"/>
      <c r="H313" s="75"/>
      <c r="I313" s="62">
        <f t="shared" si="5"/>
      </c>
      <c r="J313" s="63">
        <f>IF(G313="",0,IF(G313="計畫A",'工作表1'!B$8,IF(G313="計畫B",'工作表1'!C$8,IF(G313="計畫C",'工作表1'!D$8,IF(G313="計畫D",'工作表1'!E$8,IF(G313="計畫E",'工作表1'!F$8,0)))))+IF(I313="",0,IF(I313="方案一",'工作表1'!B$14,'工作表1'!C$14)))</f>
        <v>0</v>
      </c>
    </row>
    <row r="314" spans="1:10" ht="22.5" customHeight="1">
      <c r="A314" s="19">
        <v>296</v>
      </c>
      <c r="B314" s="56"/>
      <c r="C314" s="56"/>
      <c r="D314" s="54"/>
      <c r="E314" s="24"/>
      <c r="F314" s="56"/>
      <c r="G314" s="74"/>
      <c r="H314" s="75"/>
      <c r="I314" s="62">
        <f t="shared" si="5"/>
      </c>
      <c r="J314" s="63">
        <f>IF(G314="",0,IF(G314="計畫A",'工作表1'!B$8,IF(G314="計畫B",'工作表1'!C$8,IF(G314="計畫C",'工作表1'!D$8,IF(G314="計畫D",'工作表1'!E$8,IF(G314="計畫E",'工作表1'!F$8,0)))))+IF(I314="",0,IF(I314="方案一",'工作表1'!B$14,'工作表1'!C$14)))</f>
        <v>0</v>
      </c>
    </row>
    <row r="315" spans="1:10" ht="22.5" customHeight="1">
      <c r="A315" s="19">
        <v>297</v>
      </c>
      <c r="B315" s="56"/>
      <c r="C315" s="56"/>
      <c r="D315" s="54"/>
      <c r="E315" s="24"/>
      <c r="F315" s="56"/>
      <c r="G315" s="74"/>
      <c r="H315" s="75"/>
      <c r="I315" s="62">
        <f t="shared" si="5"/>
      </c>
      <c r="J315" s="63">
        <f>IF(G315="",0,IF(G315="計畫A",'工作表1'!B$8,IF(G315="計畫B",'工作表1'!C$8,IF(G315="計畫C",'工作表1'!D$8,IF(G315="計畫D",'工作表1'!E$8,IF(G315="計畫E",'工作表1'!F$8,0)))))+IF(I315="",0,IF(I315="方案一",'工作表1'!B$14,'工作表1'!C$14)))</f>
        <v>0</v>
      </c>
    </row>
    <row r="316" spans="1:10" ht="22.5" customHeight="1">
      <c r="A316" s="19">
        <v>298</v>
      </c>
      <c r="B316" s="56"/>
      <c r="C316" s="56"/>
      <c r="D316" s="54"/>
      <c r="E316" s="24"/>
      <c r="F316" s="56"/>
      <c r="G316" s="74"/>
      <c r="H316" s="75"/>
      <c r="I316" s="62">
        <f t="shared" si="5"/>
      </c>
      <c r="J316" s="63">
        <f>IF(G316="",0,IF(G316="計畫A",'工作表1'!B$8,IF(G316="計畫B",'工作表1'!C$8,IF(G316="計畫C",'工作表1'!D$8,IF(G316="計畫D",'工作表1'!E$8,IF(G316="計畫E",'工作表1'!F$8,0)))))+IF(I316="",0,IF(I316="方案一",'工作表1'!B$14,'工作表1'!C$14)))</f>
        <v>0</v>
      </c>
    </row>
    <row r="317" spans="1:10" ht="22.5" customHeight="1">
      <c r="A317" s="19">
        <v>299</v>
      </c>
      <c r="B317" s="56"/>
      <c r="C317" s="56"/>
      <c r="D317" s="54"/>
      <c r="E317" s="24"/>
      <c r="F317" s="56"/>
      <c r="G317" s="74"/>
      <c r="H317" s="75"/>
      <c r="I317" s="62">
        <f t="shared" si="5"/>
      </c>
      <c r="J317" s="63">
        <f>IF(G317="",0,IF(G317="計畫A",'工作表1'!B$8,IF(G317="計畫B",'工作表1'!C$8,IF(G317="計畫C",'工作表1'!D$8,IF(G317="計畫D",'工作表1'!E$8,IF(G317="計畫E",'工作表1'!F$8,0)))))+IF(I317="",0,IF(I317="方案一",'工作表1'!B$14,'工作表1'!C$14)))</f>
        <v>0</v>
      </c>
    </row>
    <row r="318" spans="1:10" ht="22.5" customHeight="1">
      <c r="A318" s="19">
        <v>300</v>
      </c>
      <c r="B318" s="56"/>
      <c r="C318" s="56"/>
      <c r="D318" s="54"/>
      <c r="E318" s="24"/>
      <c r="F318" s="56"/>
      <c r="G318" s="74"/>
      <c r="H318" s="75"/>
      <c r="I318" s="62">
        <f t="shared" si="5"/>
      </c>
      <c r="J318" s="63">
        <f>IF(G318="",0,IF(G318="計畫A",'工作表1'!B$8,IF(G318="計畫B",'工作表1'!C$8,IF(G318="計畫C",'工作表1'!D$8,IF(G318="計畫D",'工作表1'!E$8,IF(G318="計畫E",'工作表1'!F$8,0)))))+IF(I318="",0,IF(I318="方案一",'工作表1'!B$14,'工作表1'!C$14)))</f>
        <v>0</v>
      </c>
    </row>
  </sheetData>
  <sheetProtection password="CF97" sheet="1"/>
  <mergeCells count="316">
    <mergeCell ref="G315:H315"/>
    <mergeCell ref="G316:H316"/>
    <mergeCell ref="G317:H317"/>
    <mergeCell ref="G318:H318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24:H24"/>
    <mergeCell ref="G25:H25"/>
    <mergeCell ref="A17:A18"/>
    <mergeCell ref="B17:B18"/>
    <mergeCell ref="C17:C18"/>
    <mergeCell ref="E17:E18"/>
    <mergeCell ref="F17:F18"/>
    <mergeCell ref="G23:H23"/>
    <mergeCell ref="G22:H22"/>
    <mergeCell ref="G20:H20"/>
    <mergeCell ref="G26:H26"/>
    <mergeCell ref="G27:H27"/>
    <mergeCell ref="G28:H28"/>
    <mergeCell ref="I17:I18"/>
    <mergeCell ref="J17:J18"/>
    <mergeCell ref="J6:K6"/>
    <mergeCell ref="J7:K7"/>
    <mergeCell ref="G17:H18"/>
    <mergeCell ref="G19:H19"/>
    <mergeCell ref="C16:I16"/>
    <mergeCell ref="G38:H38"/>
    <mergeCell ref="G29:H29"/>
    <mergeCell ref="G30:H30"/>
    <mergeCell ref="G31:H31"/>
    <mergeCell ref="G32:H32"/>
    <mergeCell ref="G37:H37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3:H63"/>
    <mergeCell ref="D3:E3"/>
    <mergeCell ref="D7:E7"/>
    <mergeCell ref="G54:H54"/>
    <mergeCell ref="G55:H55"/>
    <mergeCell ref="G56:H56"/>
    <mergeCell ref="G64:H64"/>
    <mergeCell ref="G47:H47"/>
    <mergeCell ref="G48:H48"/>
    <mergeCell ref="G49:H49"/>
    <mergeCell ref="G50:H50"/>
    <mergeCell ref="G62:H62"/>
    <mergeCell ref="G51:H51"/>
    <mergeCell ref="G52:H52"/>
    <mergeCell ref="G53:H53"/>
    <mergeCell ref="G39:H39"/>
    <mergeCell ref="G40:H40"/>
    <mergeCell ref="G41:H41"/>
    <mergeCell ref="G42:H42"/>
    <mergeCell ref="G43:H43"/>
    <mergeCell ref="G44:H44"/>
    <mergeCell ref="G21:H21"/>
    <mergeCell ref="G46:H46"/>
    <mergeCell ref="G45:H45"/>
    <mergeCell ref="D2:E2"/>
    <mergeCell ref="D6:E6"/>
    <mergeCell ref="D17:D18"/>
    <mergeCell ref="G33:H33"/>
    <mergeCell ref="G34:H34"/>
    <mergeCell ref="G35:H35"/>
    <mergeCell ref="G36:H36"/>
  </mergeCells>
  <dataValidations count="4">
    <dataValidation type="list" showInputMessage="1" showErrorMessage="1" sqref="D19:D318">
      <formula1>"是,否"</formula1>
    </dataValidation>
    <dataValidation showInputMessage="1" showErrorMessage="1" sqref="I19:I318"/>
    <dataValidation type="list" allowBlank="1" showInputMessage="1" showErrorMessage="1" sqref="G19:H318">
      <formula1>"計畫A,計畫B,計畫C,計畫D,計畫E"</formula1>
    </dataValidation>
    <dataValidation type="list" showInputMessage="1" showErrorMessage="1" sqref="I7">
      <formula1>"方案一,方案二"</formula1>
    </dataValidation>
  </dataValidations>
  <printOptions/>
  <pageMargins left="0.7" right="0.7" top="0.75" bottom="0.75" header="0.3" footer="0.3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/>
  <dimension ref="A1:F15"/>
  <sheetViews>
    <sheetView zoomScalePageLayoutView="0" workbookViewId="0" topLeftCell="A1">
      <selection activeCell="G1" sqref="G1"/>
    </sheetView>
  </sheetViews>
  <sheetFormatPr defaultColWidth="9.00390625" defaultRowHeight="15.75"/>
  <cols>
    <col min="1" max="1" width="27.875" style="0" customWidth="1"/>
    <col min="2" max="3" width="6.75390625" style="0" bestFit="1" customWidth="1"/>
    <col min="4" max="4" width="7.375" style="0" bestFit="1" customWidth="1"/>
    <col min="5" max="6" width="6.75390625" style="0" bestFit="1" customWidth="1"/>
  </cols>
  <sheetData>
    <row r="1" spans="1:6" ht="16.5">
      <c r="A1" s="34"/>
      <c r="B1" s="40" t="s">
        <v>50</v>
      </c>
      <c r="C1" s="40" t="s">
        <v>51</v>
      </c>
      <c r="D1" s="40" t="s">
        <v>52</v>
      </c>
      <c r="E1" s="40" t="s">
        <v>53</v>
      </c>
      <c r="F1" s="40" t="s">
        <v>54</v>
      </c>
    </row>
    <row r="2" spans="1:6" ht="16.5">
      <c r="A2" s="34" t="s">
        <v>31</v>
      </c>
      <c r="B2" s="41">
        <v>845</v>
      </c>
      <c r="C2" s="41">
        <v>1585</v>
      </c>
      <c r="D2" s="41">
        <v>2339</v>
      </c>
      <c r="E2" s="41">
        <v>3091</v>
      </c>
      <c r="F2" s="41">
        <v>3841</v>
      </c>
    </row>
    <row r="3" spans="1:6" ht="16.5">
      <c r="A3" s="35" t="s">
        <v>32</v>
      </c>
      <c r="B3" s="42">
        <v>1</v>
      </c>
      <c r="C3" s="42">
        <v>1</v>
      </c>
      <c r="D3" s="42">
        <v>2</v>
      </c>
      <c r="E3" s="42">
        <v>3</v>
      </c>
      <c r="F3" s="42">
        <v>3</v>
      </c>
    </row>
    <row r="4" spans="1:6" ht="16.5">
      <c r="A4" s="36" t="s">
        <v>33</v>
      </c>
      <c r="B4" s="43">
        <v>142</v>
      </c>
      <c r="C4" s="43">
        <v>142</v>
      </c>
      <c r="D4" s="43">
        <v>140</v>
      </c>
      <c r="E4" s="43">
        <v>138</v>
      </c>
      <c r="F4" s="43">
        <v>138</v>
      </c>
    </row>
    <row r="5" spans="1:6" ht="16.5">
      <c r="A5" s="37" t="s">
        <v>34</v>
      </c>
      <c r="B5" s="44">
        <v>3</v>
      </c>
      <c r="C5" s="44">
        <v>3</v>
      </c>
      <c r="D5" s="44">
        <v>2</v>
      </c>
      <c r="E5" s="44">
        <v>2</v>
      </c>
      <c r="F5" s="44">
        <v>2</v>
      </c>
    </row>
    <row r="6" spans="1:6" ht="16.5">
      <c r="A6" s="36" t="s">
        <v>35</v>
      </c>
      <c r="B6" s="43">
        <v>118</v>
      </c>
      <c r="C6" s="43">
        <v>118</v>
      </c>
      <c r="D6" s="43">
        <v>116</v>
      </c>
      <c r="E6" s="43">
        <v>115</v>
      </c>
      <c r="F6" s="43">
        <v>115</v>
      </c>
    </row>
    <row r="7" spans="1:6" ht="33">
      <c r="A7" s="38" t="s">
        <v>36</v>
      </c>
      <c r="B7" s="44">
        <v>1</v>
      </c>
      <c r="C7" s="44">
        <v>1</v>
      </c>
      <c r="D7" s="44">
        <v>1</v>
      </c>
      <c r="E7" s="44">
        <v>1</v>
      </c>
      <c r="F7" s="44">
        <v>1</v>
      </c>
    </row>
    <row r="8" spans="1:6" ht="16.5">
      <c r="A8" s="34" t="s">
        <v>37</v>
      </c>
      <c r="B8" s="41">
        <v>1110</v>
      </c>
      <c r="C8" s="41">
        <v>1850</v>
      </c>
      <c r="D8" s="41">
        <v>2600</v>
      </c>
      <c r="E8" s="41">
        <v>3350</v>
      </c>
      <c r="F8" s="41">
        <v>4100</v>
      </c>
    </row>
    <row r="9" spans="1:6" ht="16.5">
      <c r="A9" s="39"/>
      <c r="B9" s="32"/>
      <c r="C9" s="32"/>
      <c r="D9" s="33"/>
      <c r="E9" s="32"/>
      <c r="F9" s="32"/>
    </row>
    <row r="10" spans="1:6" ht="16.5">
      <c r="A10" s="34"/>
      <c r="B10" s="40" t="s">
        <v>55</v>
      </c>
      <c r="C10" s="40" t="s">
        <v>56</v>
      </c>
      <c r="D10" s="33"/>
      <c r="E10" s="32"/>
      <c r="F10" s="32"/>
    </row>
    <row r="11" spans="1:6" ht="16.5">
      <c r="A11" s="40" t="s">
        <v>38</v>
      </c>
      <c r="B11" s="41">
        <v>69</v>
      </c>
      <c r="C11" s="41">
        <v>126</v>
      </c>
      <c r="D11" s="33"/>
      <c r="E11" s="32"/>
      <c r="F11" s="32"/>
    </row>
    <row r="12" spans="1:6" ht="16.5">
      <c r="A12" s="40" t="s">
        <v>39</v>
      </c>
      <c r="B12" s="41">
        <v>4</v>
      </c>
      <c r="C12" s="41">
        <v>8</v>
      </c>
      <c r="D12" s="33"/>
      <c r="E12" s="32"/>
      <c r="F12" s="32"/>
    </row>
    <row r="13" spans="1:6" ht="16.5">
      <c r="A13" s="40" t="s">
        <v>40</v>
      </c>
      <c r="B13" s="41">
        <v>77</v>
      </c>
      <c r="C13" s="41">
        <v>76</v>
      </c>
      <c r="D13" s="33"/>
      <c r="E13" s="32"/>
      <c r="F13" s="32"/>
    </row>
    <row r="14" spans="1:6" ht="16.5">
      <c r="A14" s="34" t="s">
        <v>41</v>
      </c>
      <c r="B14" s="45">
        <f>SUM(B11:B13)</f>
        <v>150</v>
      </c>
      <c r="C14" s="45">
        <f>SUM(C11:C13)</f>
        <v>210</v>
      </c>
      <c r="D14" s="33"/>
      <c r="E14" s="32"/>
      <c r="F14" s="32"/>
    </row>
    <row r="15" spans="1:6" ht="16.5">
      <c r="A15" s="39"/>
      <c r="B15" s="32"/>
      <c r="C15" s="32"/>
      <c r="D15" s="33"/>
      <c r="E15" s="32"/>
      <c r="F15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jchao</dc:creator>
  <cp:keywords/>
  <dc:description/>
  <cp:lastModifiedBy>Wang, Gracy    - Taiwan</cp:lastModifiedBy>
  <cp:lastPrinted>2014-10-27T09:24:33Z</cp:lastPrinted>
  <dcterms:created xsi:type="dcterms:W3CDTF">2010-03-03T11:31:28Z</dcterms:created>
  <dcterms:modified xsi:type="dcterms:W3CDTF">2016-12-02T07:36:11Z</dcterms:modified>
  <cp:category/>
  <cp:version/>
  <cp:contentType/>
  <cp:contentStatus/>
</cp:coreProperties>
</file>